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s" sheetId="1" state="visible" r:id="rId1"/>
    <sheet xmlns:r="http://schemas.openxmlformats.org/officeDocument/2006/relationships" name="Categories" sheetId="2" state="visible" r:id="rId2"/>
    <sheet xmlns:r="http://schemas.openxmlformats.org/officeDocument/2006/relationships" name="Mileage Log" sheetId="3" state="visible" r:id="rId3"/>
    <sheet xmlns:r="http://schemas.openxmlformats.org/officeDocument/2006/relationships" name="Dashboard" sheetId="4" state="visible" r:id="rId4"/>
  </sheets>
  <definedNames>
    <definedName name="_xlnm.Print_Titles" localSheetId="0">'Expenses'!$1:$5</definedName>
    <definedName name="_xlnm.Print_Titles" localSheetId="2">'Mileage Log'!$1:$5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&quot;$&quot;#,##0.00"/>
    <numFmt numFmtId="166" formatCode="&quot;$&quot;0.000"/>
    <numFmt numFmtId="167" formatCode="0.0"/>
    <numFmt numFmtId="168" formatCode="0.0&quot; miles&quot;"/>
    <numFmt numFmtId="169" formatCode="0.0%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718096"/>
      <sz val="9"/>
    </font>
    <font>
      <name val="Calibri"/>
      <b val="1"/>
      <color rgb="00FFFFFF"/>
      <sz val="10"/>
    </font>
    <font>
      <name val="Calibri"/>
      <color rgb="002D3748"/>
      <sz val="10"/>
    </font>
    <font>
      <name val="Calibri"/>
      <b val="1"/>
      <color rgb="00145F52"/>
      <sz val="10"/>
    </font>
    <font>
      <name val="Calibri"/>
      <color rgb="00718096"/>
      <sz val="9"/>
    </font>
    <font>
      <name val="Calibri"/>
      <b val="1"/>
      <color rgb="002D3748"/>
      <sz val="10"/>
    </font>
    <font>
      <name val="Calibri"/>
      <b val="1"/>
      <color rgb="00FFFFFF"/>
      <sz val="15"/>
    </font>
    <font>
      <name val="Calibri"/>
      <b val="1"/>
      <color rgb="001A7F6E"/>
      <sz val="12"/>
    </font>
    <font>
      <name val="Calibri"/>
      <color rgb="00145F52"/>
      <sz val="10"/>
    </font>
    <font>
      <name val="Calibri"/>
      <i val="1"/>
      <color rgb="00718096"/>
      <sz val="10"/>
    </font>
    <font>
      <name val="Calibri"/>
      <color rgb="00145F52"/>
      <sz val="9"/>
    </font>
    <font>
      <name val="Calibri"/>
      <color rgb="000563C1"/>
      <sz val="10"/>
      <u val="single"/>
    </font>
    <font>
      <name val="Calibri"/>
      <b val="1"/>
      <color rgb="00FFFFFF"/>
      <sz val="11"/>
    </font>
    <font>
      <name val="Calibri"/>
      <i val="1"/>
      <color rgb="00145F52"/>
      <sz val="10"/>
    </font>
    <font>
      <name val="Calibri"/>
      <b val="1"/>
      <color rgb="00FFFFFF"/>
      <sz val="14"/>
    </font>
    <font>
      <name val="Calibri"/>
      <b val="1"/>
      <color rgb="001A7F6E"/>
      <sz val="11"/>
    </font>
    <font>
      <name val="Calibri"/>
      <color rgb="00718096"/>
      <sz val="10"/>
    </font>
    <font>
      <name val="Calibri"/>
      <b val="1"/>
      <color rgb="00FFFFFF"/>
      <sz val="9"/>
    </font>
    <font>
      <name val="Calibri"/>
      <b val="1"/>
      <color rgb="001A7F6E"/>
      <sz val="18"/>
    </font>
    <font>
      <name val="Calibri"/>
      <b val="1"/>
      <color rgb="002D3748"/>
      <sz val="9"/>
    </font>
  </fonts>
  <fills count="11">
    <fill>
      <patternFill/>
    </fill>
    <fill>
      <patternFill patternType="gray125"/>
    </fill>
    <fill>
      <patternFill patternType="solid">
        <fgColor rgb="00145F52"/>
      </patternFill>
    </fill>
    <fill>
      <patternFill patternType="solid">
        <fgColor rgb="001A7F6E"/>
      </patternFill>
    </fill>
    <fill>
      <patternFill patternType="solid">
        <fgColor rgb="00E8F5F2"/>
      </patternFill>
    </fill>
    <fill>
      <patternFill patternType="solid">
        <fgColor rgb="00C6F6D5"/>
      </patternFill>
    </fill>
    <fill>
      <patternFill patternType="solid">
        <fgColor rgb="00FFFFFF"/>
      </patternFill>
    </fill>
    <fill>
      <patternFill patternType="solid">
        <fgColor rgb="00FED7D7"/>
      </patternFill>
    </fill>
    <fill>
      <patternFill patternType="solid">
        <fgColor rgb="00FEFCBF"/>
      </patternFill>
    </fill>
    <fill>
      <patternFill patternType="solid">
        <fgColor rgb="00F7FAFC"/>
      </patternFill>
    </fill>
    <fill>
      <patternFill patternType="solid">
        <fgColor rgb="00D4EDDA"/>
      </patternFill>
    </fill>
  </fills>
  <borders count="2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</borders>
  <cellStyleXfs count="1">
    <xf numFmtId="0" fontId="0" fillId="0" borderId="0"/>
  </cellStyleXfs>
  <cellXfs count="69">
    <xf numFmtId="0" fontId="0" fillId="0" borderId="0" pivotButton="0" quotePrefix="0" xfId="0"/>
    <xf numFmtId="0" fontId="8" fillId="2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 wrapText="1"/>
    </xf>
    <xf numFmtId="0" fontId="7" fillId="9" borderId="0" applyAlignment="1" pivotButton="0" quotePrefix="0" xfId="0">
      <alignment horizontal="right" vertical="center"/>
    </xf>
    <xf numFmtId="0" fontId="9" fillId="8" borderId="1" applyAlignment="1" pivotButton="0" quotePrefix="0" xfId="0">
      <alignment horizontal="center" vertical="center"/>
    </xf>
    <xf numFmtId="0" fontId="2" fillId="9" borderId="0" pivotButton="0" quotePrefix="0" xfId="0"/>
    <xf numFmtId="0" fontId="0" fillId="9" borderId="0" pivotButton="0" quotePrefix="0" xfId="0"/>
    <xf numFmtId="0" fontId="3" fillId="3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vertical="center"/>
    </xf>
    <xf numFmtId="0" fontId="10" fillId="4" borderId="1" applyAlignment="1" pivotButton="0" quotePrefix="0" xfId="0">
      <alignment vertical="center"/>
    </xf>
    <xf numFmtId="165" fontId="4" fillId="4" borderId="1" applyAlignment="1" pivotButton="0" quotePrefix="0" xfId="0">
      <alignment horizontal="right" vertical="center"/>
    </xf>
    <xf numFmtId="9" fontId="11" fillId="4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right" vertical="center"/>
    </xf>
    <xf numFmtId="0" fontId="12" fillId="4" borderId="1" applyAlignment="1" pivotButton="0" quotePrefix="0" xfId="0">
      <alignment horizontal="center" vertical="center"/>
    </xf>
    <xf numFmtId="0" fontId="13" fillId="4" borderId="1" applyAlignment="1" pivotButton="0" quotePrefix="0" xfId="0">
      <alignment vertical="center"/>
    </xf>
    <xf numFmtId="0" fontId="2" fillId="4" borderId="1" applyAlignment="1" pivotButton="0" quotePrefix="0" xfId="0">
      <alignment vertical="center" wrapText="1"/>
    </xf>
    <xf numFmtId="0" fontId="6" fillId="4" borderId="1" applyAlignment="1" pivotButton="0" quotePrefix="0" xfId="0">
      <alignment horizontal="center" vertical="center"/>
    </xf>
    <xf numFmtId="164" fontId="4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vertical="center"/>
    </xf>
    <xf numFmtId="0" fontId="10" fillId="6" borderId="1" applyAlignment="1" pivotButton="0" quotePrefix="0" xfId="0">
      <alignment vertical="center"/>
    </xf>
    <xf numFmtId="165" fontId="4" fillId="6" borderId="1" applyAlignment="1" pivotButton="0" quotePrefix="0" xfId="0">
      <alignment horizontal="right" vertical="center"/>
    </xf>
    <xf numFmtId="0" fontId="12" fillId="6" borderId="1" applyAlignment="1" pivotButton="0" quotePrefix="0" xfId="0">
      <alignment horizontal="center" vertical="center"/>
    </xf>
    <xf numFmtId="0" fontId="13" fillId="6" borderId="1" applyAlignment="1" pivotButton="0" quotePrefix="0" xfId="0">
      <alignment vertical="center"/>
    </xf>
    <xf numFmtId="0" fontId="2" fillId="6" borderId="1" applyAlignment="1" pivotButton="0" quotePrefix="0" xfId="0">
      <alignment vertical="center" wrapText="1"/>
    </xf>
    <xf numFmtId="0" fontId="6" fillId="6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right" vertical="center"/>
    </xf>
    <xf numFmtId="0" fontId="14" fillId="3" borderId="1" applyAlignment="1" pivotButton="0" quotePrefix="0" xfId="0">
      <alignment horizontal="center" vertical="center"/>
    </xf>
    <xf numFmtId="165" fontId="14" fillId="3" borderId="1" applyAlignment="1" pivotButton="0" quotePrefix="0" xfId="0">
      <alignment horizontal="right" vertical="center"/>
    </xf>
    <xf numFmtId="0" fontId="0" fillId="3" borderId="1" pivotButton="0" quotePrefix="0" xfId="0"/>
    <xf numFmtId="0" fontId="15" fillId="4" borderId="0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9" fontId="4" fillId="5" borderId="1" applyAlignment="1" pivotButton="0" quotePrefix="0" xfId="0">
      <alignment horizontal="center" vertical="center"/>
    </xf>
    <xf numFmtId="0" fontId="6" fillId="4" borderId="1" applyAlignment="1" pivotButton="0" quotePrefix="0" xfId="0">
      <alignment vertical="center" wrapText="1"/>
    </xf>
    <xf numFmtId="0" fontId="5" fillId="6" borderId="1" applyAlignment="1" pivotButton="0" quotePrefix="0" xfId="0">
      <alignment horizontal="center" vertical="center"/>
    </xf>
    <xf numFmtId="9" fontId="4" fillId="7" borderId="1" applyAlignment="1" pivotButton="0" quotePrefix="0" xfId="0">
      <alignment horizontal="center" vertical="center"/>
    </xf>
    <xf numFmtId="0" fontId="6" fillId="6" borderId="1" applyAlignment="1" pivotButton="0" quotePrefix="0" xfId="0">
      <alignment vertical="center" wrapText="1"/>
    </xf>
    <xf numFmtId="9" fontId="4" fillId="8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0" fontId="7" fillId="6" borderId="1" applyAlignment="1" pivotButton="0" quotePrefix="0" xfId="0">
      <alignment vertical="center"/>
    </xf>
    <xf numFmtId="0" fontId="2" fillId="0" borderId="0" applyAlignment="1" pivotButton="0" quotePrefix="0" xfId="0">
      <alignment horizontal="center"/>
    </xf>
    <xf numFmtId="0" fontId="16" fillId="2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166" fontId="17" fillId="8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67" fontId="4" fillId="4" borderId="1" applyAlignment="1" pivotButton="0" quotePrefix="0" xfId="0">
      <alignment horizontal="center" vertical="center"/>
    </xf>
    <xf numFmtId="3" fontId="18" fillId="4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167" fontId="4" fillId="6" borderId="1" applyAlignment="1" pivotButton="0" quotePrefix="0" xfId="0">
      <alignment horizontal="center" vertical="center"/>
    </xf>
    <xf numFmtId="3" fontId="18" fillId="6" borderId="1" applyAlignment="1" pivotButton="0" quotePrefix="0" xfId="0">
      <alignment horizontal="center" vertical="center"/>
    </xf>
    <xf numFmtId="167" fontId="14" fillId="3" borderId="1" applyAlignment="1" pivotButton="0" quotePrefix="0" xfId="0">
      <alignment horizontal="center" vertical="center"/>
    </xf>
    <xf numFmtId="0" fontId="19" fillId="3" borderId="1" applyAlignment="1" pivotButton="0" quotePrefix="0" xfId="0">
      <alignment horizontal="center" vertical="center"/>
    </xf>
    <xf numFmtId="165" fontId="20" fillId="4" borderId="1" applyAlignment="1" pivotButton="0" quotePrefix="0" xfId="0">
      <alignment horizontal="center" vertical="center"/>
    </xf>
    <xf numFmtId="168" fontId="20" fillId="4" borderId="1" applyAlignment="1" pivotButton="0" quotePrefix="0" xfId="0">
      <alignment horizontal="center" vertical="center"/>
    </xf>
    <xf numFmtId="0" fontId="21" fillId="4" borderId="1" applyAlignment="1" pivotButton="0" quotePrefix="0" xfId="0">
      <alignment horizontal="center" vertical="center"/>
    </xf>
    <xf numFmtId="169" fontId="4" fillId="4" borderId="1" applyAlignment="1" pivotButton="0" quotePrefix="0" xfId="0">
      <alignment horizontal="center" vertical="center"/>
    </xf>
    <xf numFmtId="165" fontId="7" fillId="6" borderId="1" applyAlignment="1" pivotButton="0" quotePrefix="0" xfId="0">
      <alignment horizontal="right" vertical="center"/>
    </xf>
    <xf numFmtId="169" fontId="4" fillId="6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right" vertical="center"/>
    </xf>
    <xf numFmtId="165" fontId="7" fillId="4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right" vertical="center"/>
    </xf>
    <xf numFmtId="1" fontId="4" fillId="4" borderId="1" applyAlignment="1" pivotButton="0" quotePrefix="0" xfId="0">
      <alignment horizontal="center" vertical="center"/>
    </xf>
    <xf numFmtId="165" fontId="18" fillId="4" borderId="1" applyAlignment="1" pivotButton="0" quotePrefix="0" xfId="0">
      <alignment horizontal="right" vertical="center"/>
    </xf>
    <xf numFmtId="1" fontId="4" fillId="6" borderId="1" applyAlignment="1" pivotButton="0" quotePrefix="0" xfId="0">
      <alignment horizontal="center" vertical="center"/>
    </xf>
    <xf numFmtId="165" fontId="18" fillId="6" borderId="1" applyAlignment="1" pivotButton="0" quotePrefix="0" xfId="0">
      <alignment horizontal="right" vertical="center"/>
    </xf>
    <xf numFmtId="1" fontId="3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Deductible Expenses (2026)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'Dashboard'!C40</f>
            </strRef>
          </tx>
          <spPr>
            <a:solidFill xmlns:a="http://schemas.openxmlformats.org/drawingml/2006/main">
              <a:srgbClr val="1A7F6E"/>
            </a:solidFill>
            <a:ln xmlns:a="http://schemas.openxmlformats.org/drawingml/2006/main">
              <a:prstDash val="solid"/>
            </a:ln>
          </spPr>
          <cat>
            <numRef>
              <f>'Dashboard'!$A$41:$A$52</f>
            </numRef>
          </cat>
          <val>
            <numRef>
              <f>'Dashboard'!$C$41:$C$52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Deductible Amount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38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8"/>
  <sheetViews>
    <sheetView showGridLines="1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28" customWidth="1" min="3" max="3"/>
    <col width="13" customWidth="1" min="4" max="4"/>
    <col width="13" customWidth="1" min="5" max="5"/>
    <col width="14" customWidth="1" min="6" max="6"/>
    <col width="16" customWidth="1" min="7" max="7"/>
    <col width="22" customWidth="1" min="8" max="8"/>
    <col width="28" customWidth="1" min="9" max="9"/>
    <col width="10" customWidth="1" min="10" max="10"/>
  </cols>
  <sheetData>
    <row r="1" ht="34" customHeight="1">
      <c r="A1" s="1" t="inlineStr">
        <is>
          <t>Receipt Sync — Free Business Expense Tracker 2026</t>
        </is>
      </c>
    </row>
    <row r="2" ht="22" customHeight="1">
      <c r="A2" s="2" t="inlineStr">
        <is>
          <t>Instructions: Enter one expense per row. Pick a category from the dropdown — the Schedule C line and deductible amount calculate automatically. See the Dashboard tab for totals and charts.</t>
        </is>
      </c>
    </row>
    <row r="3" ht="22" customHeight="1">
      <c r="A3" s="3" t="inlineStr">
        <is>
          <t>Tax Year:</t>
        </is>
      </c>
      <c r="D3" s="4" t="n">
        <v>2026</v>
      </c>
      <c r="E3" s="5" t="inlineStr">
        <is>
          <t>← Change this year if needed</t>
        </is>
      </c>
    </row>
    <row r="4" ht="6" customHeight="1">
      <c r="A4" s="6" t="n"/>
    </row>
    <row r="5" ht="24" customHeight="1">
      <c r="A5" s="7" t="inlineStr">
        <is>
          <t>Date</t>
        </is>
      </c>
      <c r="B5" s="7" t="inlineStr">
        <is>
          <t>Vendor / Merchant</t>
        </is>
      </c>
      <c r="C5" s="7" t="inlineStr">
        <is>
          <t>Category</t>
        </is>
      </c>
      <c r="D5" s="7" t="inlineStr">
        <is>
          <t>Amount ($)</t>
        </is>
      </c>
      <c r="E5" s="7" t="inlineStr">
        <is>
          <t>Business %</t>
        </is>
      </c>
      <c r="F5" s="7" t="inlineStr">
        <is>
          <t>Deductible ($)</t>
        </is>
      </c>
      <c r="G5" s="7" t="inlineStr">
        <is>
          <t>Schedule C Line</t>
        </is>
      </c>
      <c r="H5" s="7" t="inlineStr">
        <is>
          <t>Receipt Link</t>
        </is>
      </c>
      <c r="I5" s="7" t="inlineStr">
        <is>
          <t>Notes</t>
        </is>
      </c>
      <c r="J5" s="7" t="inlineStr">
        <is>
          <t>Month</t>
        </is>
      </c>
    </row>
    <row r="6" ht="20" customHeight="1">
      <c r="A6" s="8" t="inlineStr">
        <is>
          <t>2026-01-05</t>
        </is>
      </c>
      <c r="B6" s="9" t="inlineStr">
        <is>
          <t>Facebook Ads</t>
        </is>
      </c>
      <c r="C6" s="10" t="inlineStr">
        <is>
          <t>Advertising</t>
        </is>
      </c>
      <c r="D6" s="11" t="n">
        <v>120</v>
      </c>
      <c r="E6" s="12">
        <f>IFERROR(VLOOKUP(C6,Categories!$A$4:$C$29,3,FALSE),1)</f>
        <v/>
      </c>
      <c r="F6" s="13">
        <f>IF(D6="","",D6*E6)</f>
        <v/>
      </c>
      <c r="G6" s="14">
        <f>IFERROR(VLOOKUP(C6,Categories!$A$4:$B$29,2,FALSE),"")</f>
        <v/>
      </c>
      <c r="H6" s="15" t="inlineStr"/>
      <c r="I6" s="16" t="inlineStr"/>
      <c r="J6" s="17">
        <f>IF(A6="","",TEXT(A6,"mmm"))</f>
        <v/>
      </c>
    </row>
    <row r="7" ht="20" customHeight="1">
      <c r="A7" s="18" t="inlineStr">
        <is>
          <t>2026-01-12</t>
        </is>
      </c>
      <c r="B7" s="19" t="inlineStr">
        <is>
          <t>Office Depot</t>
        </is>
      </c>
      <c r="C7" s="20" t="inlineStr">
        <is>
          <t>Office Expense</t>
        </is>
      </c>
      <c r="D7" s="21" t="n">
        <v>45.5</v>
      </c>
      <c r="E7" s="12">
        <f>IFERROR(VLOOKUP(C7,Categories!$A$4:$C$29,3,FALSE),1)</f>
        <v/>
      </c>
      <c r="F7" s="13">
        <f>IF(D7="","",D7*E7)</f>
        <v/>
      </c>
      <c r="G7" s="22">
        <f>IFERROR(VLOOKUP(C7,Categories!$A$4:$B$29,2,FALSE),"")</f>
        <v/>
      </c>
      <c r="H7" s="23" t="inlineStr"/>
      <c r="I7" s="24" t="inlineStr"/>
      <c r="J7" s="25">
        <f>IF(A7="","",TEXT(A7,"mmm"))</f>
        <v/>
      </c>
    </row>
    <row r="8" ht="20" customHeight="1">
      <c r="A8" s="8" t="inlineStr">
        <is>
          <t>2026-02-03</t>
        </is>
      </c>
      <c r="B8" s="9" t="inlineStr">
        <is>
          <t>Client Lunch</t>
        </is>
      </c>
      <c r="C8" s="10" t="inlineStr">
        <is>
          <t>Meals (50% deductible)</t>
        </is>
      </c>
      <c r="D8" s="11" t="n">
        <v>78</v>
      </c>
      <c r="E8" s="12">
        <f>IFERROR(VLOOKUP(C8,Categories!$A$4:$C$29,3,FALSE),1)</f>
        <v/>
      </c>
      <c r="F8" s="13">
        <f>IF(D8="","",D8*E8)</f>
        <v/>
      </c>
      <c r="G8" s="14">
        <f>IFERROR(VLOOKUP(C8,Categories!$A$4:$B$29,2,FALSE),"")</f>
        <v/>
      </c>
      <c r="H8" s="15" t="inlineStr"/>
      <c r="I8" s="16" t="inlineStr"/>
      <c r="J8" s="17">
        <f>IF(A8="","",TEXT(A8,"mmm"))</f>
        <v/>
      </c>
    </row>
    <row r="9" ht="20" customHeight="1">
      <c r="A9" s="18" t="inlineStr">
        <is>
          <t>2026-02-18</t>
        </is>
      </c>
      <c r="B9" s="19" t="inlineStr">
        <is>
          <t>Google Workspace</t>
        </is>
      </c>
      <c r="C9" s="20" t="inlineStr">
        <is>
          <t>Computer &amp; Internet</t>
        </is>
      </c>
      <c r="D9" s="21" t="n">
        <v>12</v>
      </c>
      <c r="E9" s="12">
        <f>IFERROR(VLOOKUP(C9,Categories!$A$4:$C$29,3,FALSE),1)</f>
        <v/>
      </c>
      <c r="F9" s="13">
        <f>IF(D9="","",D9*E9)</f>
        <v/>
      </c>
      <c r="G9" s="22">
        <f>IFERROR(VLOOKUP(C9,Categories!$A$4:$B$29,2,FALSE),"")</f>
        <v/>
      </c>
      <c r="H9" s="23" t="inlineStr"/>
      <c r="I9" s="24" t="inlineStr"/>
      <c r="J9" s="25">
        <f>IF(A9="","",TEXT(A9,"mmm"))</f>
        <v/>
      </c>
    </row>
    <row r="10" ht="20" customHeight="1">
      <c r="A10" s="8" t="inlineStr">
        <is>
          <t>2026-03-07</t>
        </is>
      </c>
      <c r="B10" s="9" t="inlineStr">
        <is>
          <t>Uber (client trip)</t>
        </is>
      </c>
      <c r="C10" s="10" t="inlineStr">
        <is>
          <t>Travel</t>
        </is>
      </c>
      <c r="D10" s="11" t="n">
        <v>32.4</v>
      </c>
      <c r="E10" s="12">
        <f>IFERROR(VLOOKUP(C10,Categories!$A$4:$C$29,3,FALSE),1)</f>
        <v/>
      </c>
      <c r="F10" s="13">
        <f>IF(D10="","",D10*E10)</f>
        <v/>
      </c>
      <c r="G10" s="14">
        <f>IFERROR(VLOOKUP(C10,Categories!$A$4:$B$29,2,FALSE),"")</f>
        <v/>
      </c>
      <c r="H10" s="15" t="inlineStr"/>
      <c r="I10" s="16" t="inlineStr"/>
      <c r="J10" s="17">
        <f>IF(A10="","",TEXT(A10,"mmm"))</f>
        <v/>
      </c>
    </row>
    <row r="11" ht="18" customHeight="1">
      <c r="A11" s="19" t="n"/>
      <c r="B11" s="19" t="n"/>
      <c r="C11" s="19" t="n"/>
      <c r="D11" s="19" t="n"/>
      <c r="E11" s="12">
        <f>IFERROR(VLOOKUP(C11,Categories!$A$4:$C$29,3,FALSE),"")</f>
        <v/>
      </c>
      <c r="F11" s="26">
        <f>IF(D11="","",D11*E11)</f>
        <v/>
      </c>
      <c r="G11" s="22">
        <f>IFERROR(VLOOKUP(C11,Categories!$A$4:$B$29,2,FALSE),"")</f>
        <v/>
      </c>
      <c r="H11" s="19" t="n"/>
      <c r="I11" s="19" t="n"/>
      <c r="J11" s="25">
        <f>IF(A11="","",TEXT(A11,"mmm"))</f>
        <v/>
      </c>
    </row>
    <row r="12" ht="18" customHeight="1">
      <c r="A12" s="9" t="n"/>
      <c r="B12" s="9" t="n"/>
      <c r="C12" s="9" t="n"/>
      <c r="D12" s="9" t="n"/>
      <c r="E12" s="12">
        <f>IFERROR(VLOOKUP(C12,Categories!$A$4:$C$29,3,FALSE),"")</f>
        <v/>
      </c>
      <c r="F12" s="13">
        <f>IF(D12="","",D12*E12)</f>
        <v/>
      </c>
      <c r="G12" s="14">
        <f>IFERROR(VLOOKUP(C12,Categories!$A$4:$B$29,2,FALSE),"")</f>
        <v/>
      </c>
      <c r="H12" s="9" t="n"/>
      <c r="I12" s="9" t="n"/>
      <c r="J12" s="17">
        <f>IF(A12="","",TEXT(A12,"mmm"))</f>
        <v/>
      </c>
    </row>
    <row r="13" ht="18" customHeight="1">
      <c r="A13" s="19" t="n"/>
      <c r="B13" s="19" t="n"/>
      <c r="C13" s="19" t="n"/>
      <c r="D13" s="19" t="n"/>
      <c r="E13" s="12">
        <f>IFERROR(VLOOKUP(C13,Categories!$A$4:$C$29,3,FALSE),"")</f>
        <v/>
      </c>
      <c r="F13" s="26">
        <f>IF(D13="","",D13*E13)</f>
        <v/>
      </c>
      <c r="G13" s="22">
        <f>IFERROR(VLOOKUP(C13,Categories!$A$4:$B$29,2,FALSE),"")</f>
        <v/>
      </c>
      <c r="H13" s="19" t="n"/>
      <c r="I13" s="19" t="n"/>
      <c r="J13" s="25">
        <f>IF(A13="","",TEXT(A13,"mmm"))</f>
        <v/>
      </c>
    </row>
    <row r="14" ht="18" customHeight="1">
      <c r="A14" s="9" t="n"/>
      <c r="B14" s="9" t="n"/>
      <c r="C14" s="9" t="n"/>
      <c r="D14" s="9" t="n"/>
      <c r="E14" s="12">
        <f>IFERROR(VLOOKUP(C14,Categories!$A$4:$C$29,3,FALSE),"")</f>
        <v/>
      </c>
      <c r="F14" s="13">
        <f>IF(D14="","",D14*E14)</f>
        <v/>
      </c>
      <c r="G14" s="14">
        <f>IFERROR(VLOOKUP(C14,Categories!$A$4:$B$29,2,FALSE),"")</f>
        <v/>
      </c>
      <c r="H14" s="9" t="n"/>
      <c r="I14" s="9" t="n"/>
      <c r="J14" s="17">
        <f>IF(A14="","",TEXT(A14,"mmm"))</f>
        <v/>
      </c>
    </row>
    <row r="15" ht="18" customHeight="1">
      <c r="A15" s="19" t="n"/>
      <c r="B15" s="19" t="n"/>
      <c r="C15" s="19" t="n"/>
      <c r="D15" s="19" t="n"/>
      <c r="E15" s="12">
        <f>IFERROR(VLOOKUP(C15,Categories!$A$4:$C$29,3,FALSE),"")</f>
        <v/>
      </c>
      <c r="F15" s="26">
        <f>IF(D15="","",D15*E15)</f>
        <v/>
      </c>
      <c r="G15" s="22">
        <f>IFERROR(VLOOKUP(C15,Categories!$A$4:$B$29,2,FALSE),"")</f>
        <v/>
      </c>
      <c r="H15" s="19" t="n"/>
      <c r="I15" s="19" t="n"/>
      <c r="J15" s="25">
        <f>IF(A15="","",TEXT(A15,"mmm"))</f>
        <v/>
      </c>
    </row>
    <row r="16" ht="18" customHeight="1">
      <c r="A16" s="9" t="n"/>
      <c r="B16" s="9" t="n"/>
      <c r="C16" s="9" t="n"/>
      <c r="D16" s="9" t="n"/>
      <c r="E16" s="12">
        <f>IFERROR(VLOOKUP(C16,Categories!$A$4:$C$29,3,FALSE),"")</f>
        <v/>
      </c>
      <c r="F16" s="13">
        <f>IF(D16="","",D16*E16)</f>
        <v/>
      </c>
      <c r="G16" s="14">
        <f>IFERROR(VLOOKUP(C16,Categories!$A$4:$B$29,2,FALSE),"")</f>
        <v/>
      </c>
      <c r="H16" s="9" t="n"/>
      <c r="I16" s="9" t="n"/>
      <c r="J16" s="17">
        <f>IF(A16="","",TEXT(A16,"mmm"))</f>
        <v/>
      </c>
    </row>
    <row r="17" ht="18" customHeight="1">
      <c r="A17" s="19" t="n"/>
      <c r="B17" s="19" t="n"/>
      <c r="C17" s="19" t="n"/>
      <c r="D17" s="19" t="n"/>
      <c r="E17" s="12">
        <f>IFERROR(VLOOKUP(C17,Categories!$A$4:$C$29,3,FALSE),"")</f>
        <v/>
      </c>
      <c r="F17" s="26">
        <f>IF(D17="","",D17*E17)</f>
        <v/>
      </c>
      <c r="G17" s="22">
        <f>IFERROR(VLOOKUP(C17,Categories!$A$4:$B$29,2,FALSE),"")</f>
        <v/>
      </c>
      <c r="H17" s="19" t="n"/>
      <c r="I17" s="19" t="n"/>
      <c r="J17" s="25">
        <f>IF(A17="","",TEXT(A17,"mmm"))</f>
        <v/>
      </c>
    </row>
    <row r="18" ht="18" customHeight="1">
      <c r="A18" s="9" t="n"/>
      <c r="B18" s="9" t="n"/>
      <c r="C18" s="9" t="n"/>
      <c r="D18" s="9" t="n"/>
      <c r="E18" s="12">
        <f>IFERROR(VLOOKUP(C18,Categories!$A$4:$C$29,3,FALSE),"")</f>
        <v/>
      </c>
      <c r="F18" s="13">
        <f>IF(D18="","",D18*E18)</f>
        <v/>
      </c>
      <c r="G18" s="14">
        <f>IFERROR(VLOOKUP(C18,Categories!$A$4:$B$29,2,FALSE),"")</f>
        <v/>
      </c>
      <c r="H18" s="9" t="n"/>
      <c r="I18" s="9" t="n"/>
      <c r="J18" s="17">
        <f>IF(A18="","",TEXT(A18,"mmm"))</f>
        <v/>
      </c>
    </row>
    <row r="19" ht="18" customHeight="1">
      <c r="A19" s="19" t="n"/>
      <c r="B19" s="19" t="n"/>
      <c r="C19" s="19" t="n"/>
      <c r="D19" s="19" t="n"/>
      <c r="E19" s="12">
        <f>IFERROR(VLOOKUP(C19,Categories!$A$4:$C$29,3,FALSE),"")</f>
        <v/>
      </c>
      <c r="F19" s="26">
        <f>IF(D19="","",D19*E19)</f>
        <v/>
      </c>
      <c r="G19" s="22">
        <f>IFERROR(VLOOKUP(C19,Categories!$A$4:$B$29,2,FALSE),"")</f>
        <v/>
      </c>
      <c r="H19" s="19" t="n"/>
      <c r="I19" s="19" t="n"/>
      <c r="J19" s="25">
        <f>IF(A19="","",TEXT(A19,"mmm"))</f>
        <v/>
      </c>
    </row>
    <row r="20" ht="18" customHeight="1">
      <c r="A20" s="9" t="n"/>
      <c r="B20" s="9" t="n"/>
      <c r="C20" s="9" t="n"/>
      <c r="D20" s="9" t="n"/>
      <c r="E20" s="12">
        <f>IFERROR(VLOOKUP(C20,Categories!$A$4:$C$29,3,FALSE),"")</f>
        <v/>
      </c>
      <c r="F20" s="13">
        <f>IF(D20="","",D20*E20)</f>
        <v/>
      </c>
      <c r="G20" s="14">
        <f>IFERROR(VLOOKUP(C20,Categories!$A$4:$B$29,2,FALSE),"")</f>
        <v/>
      </c>
      <c r="H20" s="9" t="n"/>
      <c r="I20" s="9" t="n"/>
      <c r="J20" s="17">
        <f>IF(A20="","",TEXT(A20,"mmm"))</f>
        <v/>
      </c>
    </row>
    <row r="21" ht="18" customHeight="1">
      <c r="A21" s="19" t="n"/>
      <c r="B21" s="19" t="n"/>
      <c r="C21" s="19" t="n"/>
      <c r="D21" s="19" t="n"/>
      <c r="E21" s="12">
        <f>IFERROR(VLOOKUP(C21,Categories!$A$4:$C$29,3,FALSE),"")</f>
        <v/>
      </c>
      <c r="F21" s="26">
        <f>IF(D21="","",D21*E21)</f>
        <v/>
      </c>
      <c r="G21" s="22">
        <f>IFERROR(VLOOKUP(C21,Categories!$A$4:$B$29,2,FALSE),"")</f>
        <v/>
      </c>
      <c r="H21" s="19" t="n"/>
      <c r="I21" s="19" t="n"/>
      <c r="J21" s="25">
        <f>IF(A21="","",TEXT(A21,"mmm"))</f>
        <v/>
      </c>
    </row>
    <row r="22" ht="18" customHeight="1">
      <c r="A22" s="9" t="n"/>
      <c r="B22" s="9" t="n"/>
      <c r="C22" s="9" t="n"/>
      <c r="D22" s="9" t="n"/>
      <c r="E22" s="12">
        <f>IFERROR(VLOOKUP(C22,Categories!$A$4:$C$29,3,FALSE),"")</f>
        <v/>
      </c>
      <c r="F22" s="13">
        <f>IF(D22="","",D22*E22)</f>
        <v/>
      </c>
      <c r="G22" s="14">
        <f>IFERROR(VLOOKUP(C22,Categories!$A$4:$B$29,2,FALSE),"")</f>
        <v/>
      </c>
      <c r="H22" s="9" t="n"/>
      <c r="I22" s="9" t="n"/>
      <c r="J22" s="17">
        <f>IF(A22="","",TEXT(A22,"mmm"))</f>
        <v/>
      </c>
    </row>
    <row r="23" ht="18" customHeight="1">
      <c r="A23" s="19" t="n"/>
      <c r="B23" s="19" t="n"/>
      <c r="C23" s="19" t="n"/>
      <c r="D23" s="19" t="n"/>
      <c r="E23" s="12">
        <f>IFERROR(VLOOKUP(C23,Categories!$A$4:$C$29,3,FALSE),"")</f>
        <v/>
      </c>
      <c r="F23" s="26">
        <f>IF(D23="","",D23*E23)</f>
        <v/>
      </c>
      <c r="G23" s="22">
        <f>IFERROR(VLOOKUP(C23,Categories!$A$4:$B$29,2,FALSE),"")</f>
        <v/>
      </c>
      <c r="H23" s="19" t="n"/>
      <c r="I23" s="19" t="n"/>
      <c r="J23" s="25">
        <f>IF(A23="","",TEXT(A23,"mmm"))</f>
        <v/>
      </c>
    </row>
    <row r="24" ht="18" customHeight="1">
      <c r="A24" s="9" t="n"/>
      <c r="B24" s="9" t="n"/>
      <c r="C24" s="9" t="n"/>
      <c r="D24" s="9" t="n"/>
      <c r="E24" s="12">
        <f>IFERROR(VLOOKUP(C24,Categories!$A$4:$C$29,3,FALSE),"")</f>
        <v/>
      </c>
      <c r="F24" s="13">
        <f>IF(D24="","",D24*E24)</f>
        <v/>
      </c>
      <c r="G24" s="14">
        <f>IFERROR(VLOOKUP(C24,Categories!$A$4:$B$29,2,FALSE),"")</f>
        <v/>
      </c>
      <c r="H24" s="9" t="n"/>
      <c r="I24" s="9" t="n"/>
      <c r="J24" s="17">
        <f>IF(A24="","",TEXT(A24,"mmm"))</f>
        <v/>
      </c>
    </row>
    <row r="25" ht="18" customHeight="1">
      <c r="A25" s="19" t="n"/>
      <c r="B25" s="19" t="n"/>
      <c r="C25" s="19" t="n"/>
      <c r="D25" s="19" t="n"/>
      <c r="E25" s="12">
        <f>IFERROR(VLOOKUP(C25,Categories!$A$4:$C$29,3,FALSE),"")</f>
        <v/>
      </c>
      <c r="F25" s="26">
        <f>IF(D25="","",D25*E25)</f>
        <v/>
      </c>
      <c r="G25" s="22">
        <f>IFERROR(VLOOKUP(C25,Categories!$A$4:$B$29,2,FALSE),"")</f>
        <v/>
      </c>
      <c r="H25" s="19" t="n"/>
      <c r="I25" s="19" t="n"/>
      <c r="J25" s="25">
        <f>IF(A25="","",TEXT(A25,"mmm"))</f>
        <v/>
      </c>
    </row>
    <row r="26" ht="18" customHeight="1">
      <c r="A26" s="9" t="n"/>
      <c r="B26" s="9" t="n"/>
      <c r="C26" s="9" t="n"/>
      <c r="D26" s="9" t="n"/>
      <c r="E26" s="12">
        <f>IFERROR(VLOOKUP(C26,Categories!$A$4:$C$29,3,FALSE),"")</f>
        <v/>
      </c>
      <c r="F26" s="13">
        <f>IF(D26="","",D26*E26)</f>
        <v/>
      </c>
      <c r="G26" s="14">
        <f>IFERROR(VLOOKUP(C26,Categories!$A$4:$B$29,2,FALSE),"")</f>
        <v/>
      </c>
      <c r="H26" s="9" t="n"/>
      <c r="I26" s="9" t="n"/>
      <c r="J26" s="17">
        <f>IF(A26="","",TEXT(A26,"mmm"))</f>
        <v/>
      </c>
    </row>
    <row r="27" ht="18" customHeight="1">
      <c r="A27" s="19" t="n"/>
      <c r="B27" s="19" t="n"/>
      <c r="C27" s="19" t="n"/>
      <c r="D27" s="19" t="n"/>
      <c r="E27" s="12">
        <f>IFERROR(VLOOKUP(C27,Categories!$A$4:$C$29,3,FALSE),"")</f>
        <v/>
      </c>
      <c r="F27" s="26">
        <f>IF(D27="","",D27*E27)</f>
        <v/>
      </c>
      <c r="G27" s="22">
        <f>IFERROR(VLOOKUP(C27,Categories!$A$4:$B$29,2,FALSE),"")</f>
        <v/>
      </c>
      <c r="H27" s="19" t="n"/>
      <c r="I27" s="19" t="n"/>
      <c r="J27" s="25">
        <f>IF(A27="","",TEXT(A27,"mmm"))</f>
        <v/>
      </c>
    </row>
    <row r="28" ht="18" customHeight="1">
      <c r="A28" s="9" t="n"/>
      <c r="B28" s="9" t="n"/>
      <c r="C28" s="9" t="n"/>
      <c r="D28" s="9" t="n"/>
      <c r="E28" s="12">
        <f>IFERROR(VLOOKUP(C28,Categories!$A$4:$C$29,3,FALSE),"")</f>
        <v/>
      </c>
      <c r="F28" s="13">
        <f>IF(D28="","",D28*E28)</f>
        <v/>
      </c>
      <c r="G28" s="14">
        <f>IFERROR(VLOOKUP(C28,Categories!$A$4:$B$29,2,FALSE),"")</f>
        <v/>
      </c>
      <c r="H28" s="9" t="n"/>
      <c r="I28" s="9" t="n"/>
      <c r="J28" s="17">
        <f>IF(A28="","",TEXT(A28,"mmm"))</f>
        <v/>
      </c>
    </row>
    <row r="29" ht="18" customHeight="1">
      <c r="A29" s="19" t="n"/>
      <c r="B29" s="19" t="n"/>
      <c r="C29" s="19" t="n"/>
      <c r="D29" s="19" t="n"/>
      <c r="E29" s="12">
        <f>IFERROR(VLOOKUP(C29,Categories!$A$4:$C$29,3,FALSE),"")</f>
        <v/>
      </c>
      <c r="F29" s="26">
        <f>IF(D29="","",D29*E29)</f>
        <v/>
      </c>
      <c r="G29" s="22">
        <f>IFERROR(VLOOKUP(C29,Categories!$A$4:$B$29,2,FALSE),"")</f>
        <v/>
      </c>
      <c r="H29" s="19" t="n"/>
      <c r="I29" s="19" t="n"/>
      <c r="J29" s="25">
        <f>IF(A29="","",TEXT(A29,"mmm"))</f>
        <v/>
      </c>
    </row>
    <row r="30" ht="18" customHeight="1">
      <c r="A30" s="9" t="n"/>
      <c r="B30" s="9" t="n"/>
      <c r="C30" s="9" t="n"/>
      <c r="D30" s="9" t="n"/>
      <c r="E30" s="12">
        <f>IFERROR(VLOOKUP(C30,Categories!$A$4:$C$29,3,FALSE),"")</f>
        <v/>
      </c>
      <c r="F30" s="13">
        <f>IF(D30="","",D30*E30)</f>
        <v/>
      </c>
      <c r="G30" s="14">
        <f>IFERROR(VLOOKUP(C30,Categories!$A$4:$B$29,2,FALSE),"")</f>
        <v/>
      </c>
      <c r="H30" s="9" t="n"/>
      <c r="I30" s="9" t="n"/>
      <c r="J30" s="17">
        <f>IF(A30="","",TEXT(A30,"mmm"))</f>
        <v/>
      </c>
    </row>
    <row r="31" ht="18" customHeight="1">
      <c r="A31" s="19" t="n"/>
      <c r="B31" s="19" t="n"/>
      <c r="C31" s="19" t="n"/>
      <c r="D31" s="19" t="n"/>
      <c r="E31" s="12">
        <f>IFERROR(VLOOKUP(C31,Categories!$A$4:$C$29,3,FALSE),"")</f>
        <v/>
      </c>
      <c r="F31" s="26">
        <f>IF(D31="","",D31*E31)</f>
        <v/>
      </c>
      <c r="G31" s="22">
        <f>IFERROR(VLOOKUP(C31,Categories!$A$4:$B$29,2,FALSE),"")</f>
        <v/>
      </c>
      <c r="H31" s="19" t="n"/>
      <c r="I31" s="19" t="n"/>
      <c r="J31" s="25">
        <f>IF(A31="","",TEXT(A31,"mmm"))</f>
        <v/>
      </c>
    </row>
    <row r="32" ht="18" customHeight="1">
      <c r="A32" s="9" t="n"/>
      <c r="B32" s="9" t="n"/>
      <c r="C32" s="9" t="n"/>
      <c r="D32" s="9" t="n"/>
      <c r="E32" s="12">
        <f>IFERROR(VLOOKUP(C32,Categories!$A$4:$C$29,3,FALSE),"")</f>
        <v/>
      </c>
      <c r="F32" s="13">
        <f>IF(D32="","",D32*E32)</f>
        <v/>
      </c>
      <c r="G32" s="14">
        <f>IFERROR(VLOOKUP(C32,Categories!$A$4:$B$29,2,FALSE),"")</f>
        <v/>
      </c>
      <c r="H32" s="9" t="n"/>
      <c r="I32" s="9" t="n"/>
      <c r="J32" s="17">
        <f>IF(A32="","",TEXT(A32,"mmm"))</f>
        <v/>
      </c>
    </row>
    <row r="33" ht="18" customHeight="1">
      <c r="A33" s="19" t="n"/>
      <c r="B33" s="19" t="n"/>
      <c r="C33" s="19" t="n"/>
      <c r="D33" s="19" t="n"/>
      <c r="E33" s="12">
        <f>IFERROR(VLOOKUP(C33,Categories!$A$4:$C$29,3,FALSE),"")</f>
        <v/>
      </c>
      <c r="F33" s="26">
        <f>IF(D33="","",D33*E33)</f>
        <v/>
      </c>
      <c r="G33" s="22">
        <f>IFERROR(VLOOKUP(C33,Categories!$A$4:$B$29,2,FALSE),"")</f>
        <v/>
      </c>
      <c r="H33" s="19" t="n"/>
      <c r="I33" s="19" t="n"/>
      <c r="J33" s="25">
        <f>IF(A33="","",TEXT(A33,"mmm"))</f>
        <v/>
      </c>
    </row>
    <row r="34" ht="18" customHeight="1">
      <c r="A34" s="9" t="n"/>
      <c r="B34" s="9" t="n"/>
      <c r="C34" s="9" t="n"/>
      <c r="D34" s="9" t="n"/>
      <c r="E34" s="12">
        <f>IFERROR(VLOOKUP(C34,Categories!$A$4:$C$29,3,FALSE),"")</f>
        <v/>
      </c>
      <c r="F34" s="13">
        <f>IF(D34="","",D34*E34)</f>
        <v/>
      </c>
      <c r="G34" s="14">
        <f>IFERROR(VLOOKUP(C34,Categories!$A$4:$B$29,2,FALSE),"")</f>
        <v/>
      </c>
      <c r="H34" s="9" t="n"/>
      <c r="I34" s="9" t="n"/>
      <c r="J34" s="17">
        <f>IF(A34="","",TEXT(A34,"mmm"))</f>
        <v/>
      </c>
    </row>
    <row r="35" ht="18" customHeight="1">
      <c r="A35" s="19" t="n"/>
      <c r="B35" s="19" t="n"/>
      <c r="C35" s="19" t="n"/>
      <c r="D35" s="19" t="n"/>
      <c r="E35" s="12">
        <f>IFERROR(VLOOKUP(C35,Categories!$A$4:$C$29,3,FALSE),"")</f>
        <v/>
      </c>
      <c r="F35" s="26">
        <f>IF(D35="","",D35*E35)</f>
        <v/>
      </c>
      <c r="G35" s="22">
        <f>IFERROR(VLOOKUP(C35,Categories!$A$4:$B$29,2,FALSE),"")</f>
        <v/>
      </c>
      <c r="H35" s="19" t="n"/>
      <c r="I35" s="19" t="n"/>
      <c r="J35" s="25">
        <f>IF(A35="","",TEXT(A35,"mmm"))</f>
        <v/>
      </c>
    </row>
    <row r="36" ht="18" customHeight="1">
      <c r="A36" s="9" t="n"/>
      <c r="B36" s="9" t="n"/>
      <c r="C36" s="9" t="n"/>
      <c r="D36" s="9" t="n"/>
      <c r="E36" s="12">
        <f>IFERROR(VLOOKUP(C36,Categories!$A$4:$C$29,3,FALSE),"")</f>
        <v/>
      </c>
      <c r="F36" s="13">
        <f>IF(D36="","",D36*E36)</f>
        <v/>
      </c>
      <c r="G36" s="14">
        <f>IFERROR(VLOOKUP(C36,Categories!$A$4:$B$29,2,FALSE),"")</f>
        <v/>
      </c>
      <c r="H36" s="9" t="n"/>
      <c r="I36" s="9" t="n"/>
      <c r="J36" s="17">
        <f>IF(A36="","",TEXT(A36,"mmm"))</f>
        <v/>
      </c>
    </row>
    <row r="37" ht="18" customHeight="1">
      <c r="A37" s="19" t="n"/>
      <c r="B37" s="19" t="n"/>
      <c r="C37" s="19" t="n"/>
      <c r="D37" s="19" t="n"/>
      <c r="E37" s="12">
        <f>IFERROR(VLOOKUP(C37,Categories!$A$4:$C$29,3,FALSE),"")</f>
        <v/>
      </c>
      <c r="F37" s="26">
        <f>IF(D37="","",D37*E37)</f>
        <v/>
      </c>
      <c r="G37" s="22">
        <f>IFERROR(VLOOKUP(C37,Categories!$A$4:$B$29,2,FALSE),"")</f>
        <v/>
      </c>
      <c r="H37" s="19" t="n"/>
      <c r="I37" s="19" t="n"/>
      <c r="J37" s="25">
        <f>IF(A37="","",TEXT(A37,"mmm"))</f>
        <v/>
      </c>
    </row>
    <row r="38" ht="18" customHeight="1">
      <c r="A38" s="9" t="n"/>
      <c r="B38" s="9" t="n"/>
      <c r="C38" s="9" t="n"/>
      <c r="D38" s="9" t="n"/>
      <c r="E38" s="12">
        <f>IFERROR(VLOOKUP(C38,Categories!$A$4:$C$29,3,FALSE),"")</f>
        <v/>
      </c>
      <c r="F38" s="13">
        <f>IF(D38="","",D38*E38)</f>
        <v/>
      </c>
      <c r="G38" s="14">
        <f>IFERROR(VLOOKUP(C38,Categories!$A$4:$B$29,2,FALSE),"")</f>
        <v/>
      </c>
      <c r="H38" s="9" t="n"/>
      <c r="I38" s="9" t="n"/>
      <c r="J38" s="17">
        <f>IF(A38="","",TEXT(A38,"mmm"))</f>
        <v/>
      </c>
    </row>
    <row r="39" ht="18" customHeight="1">
      <c r="A39" s="19" t="n"/>
      <c r="B39" s="19" t="n"/>
      <c r="C39" s="19" t="n"/>
      <c r="D39" s="19" t="n"/>
      <c r="E39" s="12">
        <f>IFERROR(VLOOKUP(C39,Categories!$A$4:$C$29,3,FALSE),"")</f>
        <v/>
      </c>
      <c r="F39" s="26">
        <f>IF(D39="","",D39*E39)</f>
        <v/>
      </c>
      <c r="G39" s="22">
        <f>IFERROR(VLOOKUP(C39,Categories!$A$4:$B$29,2,FALSE),"")</f>
        <v/>
      </c>
      <c r="H39" s="19" t="n"/>
      <c r="I39" s="19" t="n"/>
      <c r="J39" s="25">
        <f>IF(A39="","",TEXT(A39,"mmm"))</f>
        <v/>
      </c>
    </row>
    <row r="40" ht="18" customHeight="1">
      <c r="A40" s="9" t="n"/>
      <c r="B40" s="9" t="n"/>
      <c r="C40" s="9" t="n"/>
      <c r="D40" s="9" t="n"/>
      <c r="E40" s="12">
        <f>IFERROR(VLOOKUP(C40,Categories!$A$4:$C$29,3,FALSE),"")</f>
        <v/>
      </c>
      <c r="F40" s="13">
        <f>IF(D40="","",D40*E40)</f>
        <v/>
      </c>
      <c r="G40" s="14">
        <f>IFERROR(VLOOKUP(C40,Categories!$A$4:$B$29,2,FALSE),"")</f>
        <v/>
      </c>
      <c r="H40" s="9" t="n"/>
      <c r="I40" s="9" t="n"/>
      <c r="J40" s="17">
        <f>IF(A40="","",TEXT(A40,"mmm"))</f>
        <v/>
      </c>
    </row>
    <row r="41" ht="18" customHeight="1">
      <c r="A41" s="19" t="n"/>
      <c r="B41" s="19" t="n"/>
      <c r="C41" s="19" t="n"/>
      <c r="D41" s="19" t="n"/>
      <c r="E41" s="12">
        <f>IFERROR(VLOOKUP(C41,Categories!$A$4:$C$29,3,FALSE),"")</f>
        <v/>
      </c>
      <c r="F41" s="26">
        <f>IF(D41="","",D41*E41)</f>
        <v/>
      </c>
      <c r="G41" s="22">
        <f>IFERROR(VLOOKUP(C41,Categories!$A$4:$B$29,2,FALSE),"")</f>
        <v/>
      </c>
      <c r="H41" s="19" t="n"/>
      <c r="I41" s="19" t="n"/>
      <c r="J41" s="25">
        <f>IF(A41="","",TEXT(A41,"mmm"))</f>
        <v/>
      </c>
    </row>
    <row r="42" ht="18" customHeight="1">
      <c r="A42" s="9" t="n"/>
      <c r="B42" s="9" t="n"/>
      <c r="C42" s="9" t="n"/>
      <c r="D42" s="9" t="n"/>
      <c r="E42" s="12">
        <f>IFERROR(VLOOKUP(C42,Categories!$A$4:$C$29,3,FALSE),"")</f>
        <v/>
      </c>
      <c r="F42" s="13">
        <f>IF(D42="","",D42*E42)</f>
        <v/>
      </c>
      <c r="G42" s="14">
        <f>IFERROR(VLOOKUP(C42,Categories!$A$4:$B$29,2,FALSE),"")</f>
        <v/>
      </c>
      <c r="H42" s="9" t="n"/>
      <c r="I42" s="9" t="n"/>
      <c r="J42" s="17">
        <f>IF(A42="","",TEXT(A42,"mmm"))</f>
        <v/>
      </c>
    </row>
    <row r="43" ht="18" customHeight="1">
      <c r="A43" s="19" t="n"/>
      <c r="B43" s="19" t="n"/>
      <c r="C43" s="19" t="n"/>
      <c r="D43" s="19" t="n"/>
      <c r="E43" s="12">
        <f>IFERROR(VLOOKUP(C43,Categories!$A$4:$C$29,3,FALSE),"")</f>
        <v/>
      </c>
      <c r="F43" s="26">
        <f>IF(D43="","",D43*E43)</f>
        <v/>
      </c>
      <c r="G43" s="22">
        <f>IFERROR(VLOOKUP(C43,Categories!$A$4:$B$29,2,FALSE),"")</f>
        <v/>
      </c>
      <c r="H43" s="19" t="n"/>
      <c r="I43" s="19" t="n"/>
      <c r="J43" s="25">
        <f>IF(A43="","",TEXT(A43,"mmm"))</f>
        <v/>
      </c>
    </row>
    <row r="44" ht="18" customHeight="1">
      <c r="A44" s="9" t="n"/>
      <c r="B44" s="9" t="n"/>
      <c r="C44" s="9" t="n"/>
      <c r="D44" s="9" t="n"/>
      <c r="E44" s="12">
        <f>IFERROR(VLOOKUP(C44,Categories!$A$4:$C$29,3,FALSE),"")</f>
        <v/>
      </c>
      <c r="F44" s="13">
        <f>IF(D44="","",D44*E44)</f>
        <v/>
      </c>
      <c r="G44" s="14">
        <f>IFERROR(VLOOKUP(C44,Categories!$A$4:$B$29,2,FALSE),"")</f>
        <v/>
      </c>
      <c r="H44" s="9" t="n"/>
      <c r="I44" s="9" t="n"/>
      <c r="J44" s="17">
        <f>IF(A44="","",TEXT(A44,"mmm"))</f>
        <v/>
      </c>
    </row>
    <row r="45" ht="18" customHeight="1">
      <c r="A45" s="19" t="n"/>
      <c r="B45" s="19" t="n"/>
      <c r="C45" s="19" t="n"/>
      <c r="D45" s="19" t="n"/>
      <c r="E45" s="12">
        <f>IFERROR(VLOOKUP(C45,Categories!$A$4:$C$29,3,FALSE),"")</f>
        <v/>
      </c>
      <c r="F45" s="26">
        <f>IF(D45="","",D45*E45)</f>
        <v/>
      </c>
      <c r="G45" s="22">
        <f>IFERROR(VLOOKUP(C45,Categories!$A$4:$B$29,2,FALSE),"")</f>
        <v/>
      </c>
      <c r="H45" s="19" t="n"/>
      <c r="I45" s="19" t="n"/>
      <c r="J45" s="25">
        <f>IF(A45="","",TEXT(A45,"mmm"))</f>
        <v/>
      </c>
    </row>
    <row r="46" ht="18" customHeight="1">
      <c r="A46" s="9" t="n"/>
      <c r="B46" s="9" t="n"/>
      <c r="C46" s="9" t="n"/>
      <c r="D46" s="9" t="n"/>
      <c r="E46" s="12">
        <f>IFERROR(VLOOKUP(C46,Categories!$A$4:$C$29,3,FALSE),"")</f>
        <v/>
      </c>
      <c r="F46" s="13">
        <f>IF(D46="","",D46*E46)</f>
        <v/>
      </c>
      <c r="G46" s="14">
        <f>IFERROR(VLOOKUP(C46,Categories!$A$4:$B$29,2,FALSE),"")</f>
        <v/>
      </c>
      <c r="H46" s="9" t="n"/>
      <c r="I46" s="9" t="n"/>
      <c r="J46" s="17">
        <f>IF(A46="","",TEXT(A46,"mmm"))</f>
        <v/>
      </c>
    </row>
    <row r="47" ht="18" customHeight="1">
      <c r="A47" s="19" t="n"/>
      <c r="B47" s="19" t="n"/>
      <c r="C47" s="19" t="n"/>
      <c r="D47" s="19" t="n"/>
      <c r="E47" s="12">
        <f>IFERROR(VLOOKUP(C47,Categories!$A$4:$C$29,3,FALSE),"")</f>
        <v/>
      </c>
      <c r="F47" s="26">
        <f>IF(D47="","",D47*E47)</f>
        <v/>
      </c>
      <c r="G47" s="22">
        <f>IFERROR(VLOOKUP(C47,Categories!$A$4:$B$29,2,FALSE),"")</f>
        <v/>
      </c>
      <c r="H47" s="19" t="n"/>
      <c r="I47" s="19" t="n"/>
      <c r="J47" s="25">
        <f>IF(A47="","",TEXT(A47,"mmm"))</f>
        <v/>
      </c>
    </row>
    <row r="48" ht="18" customHeight="1">
      <c r="A48" s="9" t="n"/>
      <c r="B48" s="9" t="n"/>
      <c r="C48" s="9" t="n"/>
      <c r="D48" s="9" t="n"/>
      <c r="E48" s="12">
        <f>IFERROR(VLOOKUP(C48,Categories!$A$4:$C$29,3,FALSE),"")</f>
        <v/>
      </c>
      <c r="F48" s="13">
        <f>IF(D48="","",D48*E48)</f>
        <v/>
      </c>
      <c r="G48" s="14">
        <f>IFERROR(VLOOKUP(C48,Categories!$A$4:$B$29,2,FALSE),"")</f>
        <v/>
      </c>
      <c r="H48" s="9" t="n"/>
      <c r="I48" s="9" t="n"/>
      <c r="J48" s="17">
        <f>IF(A48="","",TEXT(A48,"mmm"))</f>
        <v/>
      </c>
    </row>
    <row r="49" ht="18" customHeight="1">
      <c r="A49" s="19" t="n"/>
      <c r="B49" s="19" t="n"/>
      <c r="C49" s="19" t="n"/>
      <c r="D49" s="19" t="n"/>
      <c r="E49" s="12">
        <f>IFERROR(VLOOKUP(C49,Categories!$A$4:$C$29,3,FALSE),"")</f>
        <v/>
      </c>
      <c r="F49" s="26">
        <f>IF(D49="","",D49*E49)</f>
        <v/>
      </c>
      <c r="G49" s="22">
        <f>IFERROR(VLOOKUP(C49,Categories!$A$4:$B$29,2,FALSE),"")</f>
        <v/>
      </c>
      <c r="H49" s="19" t="n"/>
      <c r="I49" s="19" t="n"/>
      <c r="J49" s="25">
        <f>IF(A49="","",TEXT(A49,"mmm"))</f>
        <v/>
      </c>
    </row>
    <row r="50" ht="18" customHeight="1">
      <c r="A50" s="9" t="n"/>
      <c r="B50" s="9" t="n"/>
      <c r="C50" s="9" t="n"/>
      <c r="D50" s="9" t="n"/>
      <c r="E50" s="12">
        <f>IFERROR(VLOOKUP(C50,Categories!$A$4:$C$29,3,FALSE),"")</f>
        <v/>
      </c>
      <c r="F50" s="13">
        <f>IF(D50="","",D50*E50)</f>
        <v/>
      </c>
      <c r="G50" s="14">
        <f>IFERROR(VLOOKUP(C50,Categories!$A$4:$B$29,2,FALSE),"")</f>
        <v/>
      </c>
      <c r="H50" s="9" t="n"/>
      <c r="I50" s="9" t="n"/>
      <c r="J50" s="17">
        <f>IF(A50="","",TEXT(A50,"mmm"))</f>
        <v/>
      </c>
    </row>
    <row r="51" ht="18" customHeight="1">
      <c r="A51" s="19" t="n"/>
      <c r="B51" s="19" t="n"/>
      <c r="C51" s="19" t="n"/>
      <c r="D51" s="19" t="n"/>
      <c r="E51" s="12">
        <f>IFERROR(VLOOKUP(C51,Categories!$A$4:$C$29,3,FALSE),"")</f>
        <v/>
      </c>
      <c r="F51" s="26">
        <f>IF(D51="","",D51*E51)</f>
        <v/>
      </c>
      <c r="G51" s="22">
        <f>IFERROR(VLOOKUP(C51,Categories!$A$4:$B$29,2,FALSE),"")</f>
        <v/>
      </c>
      <c r="H51" s="19" t="n"/>
      <c r="I51" s="19" t="n"/>
      <c r="J51" s="25">
        <f>IF(A51="","",TEXT(A51,"mmm"))</f>
        <v/>
      </c>
    </row>
    <row r="52" ht="18" customHeight="1">
      <c r="A52" s="9" t="n"/>
      <c r="B52" s="9" t="n"/>
      <c r="C52" s="9" t="n"/>
      <c r="D52" s="9" t="n"/>
      <c r="E52" s="12">
        <f>IFERROR(VLOOKUP(C52,Categories!$A$4:$C$29,3,FALSE),"")</f>
        <v/>
      </c>
      <c r="F52" s="13">
        <f>IF(D52="","",D52*E52)</f>
        <v/>
      </c>
      <c r="G52" s="14">
        <f>IFERROR(VLOOKUP(C52,Categories!$A$4:$B$29,2,FALSE),"")</f>
        <v/>
      </c>
      <c r="H52" s="9" t="n"/>
      <c r="I52" s="9" t="n"/>
      <c r="J52" s="17">
        <f>IF(A52="","",TEXT(A52,"mmm"))</f>
        <v/>
      </c>
    </row>
    <row r="53" ht="18" customHeight="1">
      <c r="A53" s="19" t="n"/>
      <c r="B53" s="19" t="n"/>
      <c r="C53" s="19" t="n"/>
      <c r="D53" s="19" t="n"/>
      <c r="E53" s="12">
        <f>IFERROR(VLOOKUP(C53,Categories!$A$4:$C$29,3,FALSE),"")</f>
        <v/>
      </c>
      <c r="F53" s="26">
        <f>IF(D53="","",D53*E53)</f>
        <v/>
      </c>
      <c r="G53" s="22">
        <f>IFERROR(VLOOKUP(C53,Categories!$A$4:$B$29,2,FALSE),"")</f>
        <v/>
      </c>
      <c r="H53" s="19" t="n"/>
      <c r="I53" s="19" t="n"/>
      <c r="J53" s="25">
        <f>IF(A53="","",TEXT(A53,"mmm"))</f>
        <v/>
      </c>
    </row>
    <row r="54" ht="18" customHeight="1">
      <c r="A54" s="9" t="n"/>
      <c r="B54" s="9" t="n"/>
      <c r="C54" s="9" t="n"/>
      <c r="D54" s="9" t="n"/>
      <c r="E54" s="12">
        <f>IFERROR(VLOOKUP(C54,Categories!$A$4:$C$29,3,FALSE),"")</f>
        <v/>
      </c>
      <c r="F54" s="13">
        <f>IF(D54="","",D54*E54)</f>
        <v/>
      </c>
      <c r="G54" s="14">
        <f>IFERROR(VLOOKUP(C54,Categories!$A$4:$B$29,2,FALSE),"")</f>
        <v/>
      </c>
      <c r="H54" s="9" t="n"/>
      <c r="I54" s="9" t="n"/>
      <c r="J54" s="17">
        <f>IF(A54="","",TEXT(A54,"mmm"))</f>
        <v/>
      </c>
    </row>
    <row r="55" ht="18" customHeight="1">
      <c r="A55" s="19" t="n"/>
      <c r="B55" s="19" t="n"/>
      <c r="C55" s="19" t="n"/>
      <c r="D55" s="19" t="n"/>
      <c r="E55" s="12">
        <f>IFERROR(VLOOKUP(C55,Categories!$A$4:$C$29,3,FALSE),"")</f>
        <v/>
      </c>
      <c r="F55" s="26">
        <f>IF(D55="","",D55*E55)</f>
        <v/>
      </c>
      <c r="G55" s="22">
        <f>IFERROR(VLOOKUP(C55,Categories!$A$4:$B$29,2,FALSE),"")</f>
        <v/>
      </c>
      <c r="H55" s="19" t="n"/>
      <c r="I55" s="19" t="n"/>
      <c r="J55" s="25">
        <f>IF(A55="","",TEXT(A55,"mmm"))</f>
        <v/>
      </c>
    </row>
    <row r="56" ht="18" customHeight="1">
      <c r="A56" s="9" t="n"/>
      <c r="B56" s="9" t="n"/>
      <c r="C56" s="9" t="n"/>
      <c r="D56" s="9" t="n"/>
      <c r="E56" s="12">
        <f>IFERROR(VLOOKUP(C56,Categories!$A$4:$C$29,3,FALSE),"")</f>
        <v/>
      </c>
      <c r="F56" s="13">
        <f>IF(D56="","",D56*E56)</f>
        <v/>
      </c>
      <c r="G56" s="14">
        <f>IFERROR(VLOOKUP(C56,Categories!$A$4:$B$29,2,FALSE),"")</f>
        <v/>
      </c>
      <c r="H56" s="9" t="n"/>
      <c r="I56" s="9" t="n"/>
      <c r="J56" s="17">
        <f>IF(A56="","",TEXT(A56,"mmm"))</f>
        <v/>
      </c>
    </row>
    <row r="57" ht="18" customHeight="1">
      <c r="A57" s="19" t="n"/>
      <c r="B57" s="19" t="n"/>
      <c r="C57" s="19" t="n"/>
      <c r="D57" s="19" t="n"/>
      <c r="E57" s="12">
        <f>IFERROR(VLOOKUP(C57,Categories!$A$4:$C$29,3,FALSE),"")</f>
        <v/>
      </c>
      <c r="F57" s="26">
        <f>IF(D57="","",D57*E57)</f>
        <v/>
      </c>
      <c r="G57" s="22">
        <f>IFERROR(VLOOKUP(C57,Categories!$A$4:$B$29,2,FALSE),"")</f>
        <v/>
      </c>
      <c r="H57" s="19" t="n"/>
      <c r="I57" s="19" t="n"/>
      <c r="J57" s="25">
        <f>IF(A57="","",TEXT(A57,"mmm"))</f>
        <v/>
      </c>
    </row>
    <row r="58" ht="18" customHeight="1">
      <c r="A58" s="9" t="n"/>
      <c r="B58" s="9" t="n"/>
      <c r="C58" s="9" t="n"/>
      <c r="D58" s="9" t="n"/>
      <c r="E58" s="12">
        <f>IFERROR(VLOOKUP(C58,Categories!$A$4:$C$29,3,FALSE),"")</f>
        <v/>
      </c>
      <c r="F58" s="13">
        <f>IF(D58="","",D58*E58)</f>
        <v/>
      </c>
      <c r="G58" s="14">
        <f>IFERROR(VLOOKUP(C58,Categories!$A$4:$B$29,2,FALSE),"")</f>
        <v/>
      </c>
      <c r="H58" s="9" t="n"/>
      <c r="I58" s="9" t="n"/>
      <c r="J58" s="17">
        <f>IF(A58="","",TEXT(A58,"mmm"))</f>
        <v/>
      </c>
    </row>
    <row r="59" ht="18" customHeight="1">
      <c r="A59" s="19" t="n"/>
      <c r="B59" s="19" t="n"/>
      <c r="C59" s="19" t="n"/>
      <c r="D59" s="19" t="n"/>
      <c r="E59" s="12">
        <f>IFERROR(VLOOKUP(C59,Categories!$A$4:$C$29,3,FALSE),"")</f>
        <v/>
      </c>
      <c r="F59" s="26">
        <f>IF(D59="","",D59*E59)</f>
        <v/>
      </c>
      <c r="G59" s="22">
        <f>IFERROR(VLOOKUP(C59,Categories!$A$4:$B$29,2,FALSE),"")</f>
        <v/>
      </c>
      <c r="H59" s="19" t="n"/>
      <c r="I59" s="19" t="n"/>
      <c r="J59" s="25">
        <f>IF(A59="","",TEXT(A59,"mmm"))</f>
        <v/>
      </c>
    </row>
    <row r="60" ht="18" customHeight="1">
      <c r="A60" s="9" t="n"/>
      <c r="B60" s="9" t="n"/>
      <c r="C60" s="9" t="n"/>
      <c r="D60" s="9" t="n"/>
      <c r="E60" s="12">
        <f>IFERROR(VLOOKUP(C60,Categories!$A$4:$C$29,3,FALSE),"")</f>
        <v/>
      </c>
      <c r="F60" s="13">
        <f>IF(D60="","",D60*E60)</f>
        <v/>
      </c>
      <c r="G60" s="14">
        <f>IFERROR(VLOOKUP(C60,Categories!$A$4:$B$29,2,FALSE),"")</f>
        <v/>
      </c>
      <c r="H60" s="9" t="n"/>
      <c r="I60" s="9" t="n"/>
      <c r="J60" s="17">
        <f>IF(A60="","",TEXT(A60,"mmm"))</f>
        <v/>
      </c>
    </row>
    <row r="61" ht="18" customHeight="1">
      <c r="A61" s="19" t="n"/>
      <c r="B61" s="19" t="n"/>
      <c r="C61" s="19" t="n"/>
      <c r="D61" s="19" t="n"/>
      <c r="E61" s="12">
        <f>IFERROR(VLOOKUP(C61,Categories!$A$4:$C$29,3,FALSE),"")</f>
        <v/>
      </c>
      <c r="F61" s="26">
        <f>IF(D61="","",D61*E61)</f>
        <v/>
      </c>
      <c r="G61" s="22">
        <f>IFERROR(VLOOKUP(C61,Categories!$A$4:$B$29,2,FALSE),"")</f>
        <v/>
      </c>
      <c r="H61" s="19" t="n"/>
      <c r="I61" s="19" t="n"/>
      <c r="J61" s="25">
        <f>IF(A61="","",TEXT(A61,"mmm"))</f>
        <v/>
      </c>
    </row>
    <row r="62" ht="18" customHeight="1">
      <c r="A62" s="9" t="n"/>
      <c r="B62" s="9" t="n"/>
      <c r="C62" s="9" t="n"/>
      <c r="D62" s="9" t="n"/>
      <c r="E62" s="12">
        <f>IFERROR(VLOOKUP(C62,Categories!$A$4:$C$29,3,FALSE),"")</f>
        <v/>
      </c>
      <c r="F62" s="13">
        <f>IF(D62="","",D62*E62)</f>
        <v/>
      </c>
      <c r="G62" s="14">
        <f>IFERROR(VLOOKUP(C62,Categories!$A$4:$B$29,2,FALSE),"")</f>
        <v/>
      </c>
      <c r="H62" s="9" t="n"/>
      <c r="I62" s="9" t="n"/>
      <c r="J62" s="17">
        <f>IF(A62="","",TEXT(A62,"mmm"))</f>
        <v/>
      </c>
    </row>
    <row r="63" ht="18" customHeight="1">
      <c r="A63" s="19" t="n"/>
      <c r="B63" s="19" t="n"/>
      <c r="C63" s="19" t="n"/>
      <c r="D63" s="19" t="n"/>
      <c r="E63" s="12">
        <f>IFERROR(VLOOKUP(C63,Categories!$A$4:$C$29,3,FALSE),"")</f>
        <v/>
      </c>
      <c r="F63" s="26">
        <f>IF(D63="","",D63*E63)</f>
        <v/>
      </c>
      <c r="G63" s="22">
        <f>IFERROR(VLOOKUP(C63,Categories!$A$4:$B$29,2,FALSE),"")</f>
        <v/>
      </c>
      <c r="H63" s="19" t="n"/>
      <c r="I63" s="19" t="n"/>
      <c r="J63" s="25">
        <f>IF(A63="","",TEXT(A63,"mmm"))</f>
        <v/>
      </c>
    </row>
    <row r="64" ht="18" customHeight="1">
      <c r="A64" s="9" t="n"/>
      <c r="B64" s="9" t="n"/>
      <c r="C64" s="9" t="n"/>
      <c r="D64" s="9" t="n"/>
      <c r="E64" s="12">
        <f>IFERROR(VLOOKUP(C64,Categories!$A$4:$C$29,3,FALSE),"")</f>
        <v/>
      </c>
      <c r="F64" s="13">
        <f>IF(D64="","",D64*E64)</f>
        <v/>
      </c>
      <c r="G64" s="14">
        <f>IFERROR(VLOOKUP(C64,Categories!$A$4:$B$29,2,FALSE),"")</f>
        <v/>
      </c>
      <c r="H64" s="9" t="n"/>
      <c r="I64" s="9" t="n"/>
      <c r="J64" s="17">
        <f>IF(A64="","",TEXT(A64,"mmm"))</f>
        <v/>
      </c>
    </row>
    <row r="65" ht="18" customHeight="1">
      <c r="A65" s="19" t="n"/>
      <c r="B65" s="19" t="n"/>
      <c r="C65" s="19" t="n"/>
      <c r="D65" s="19" t="n"/>
      <c r="E65" s="12">
        <f>IFERROR(VLOOKUP(C65,Categories!$A$4:$C$29,3,FALSE),"")</f>
        <v/>
      </c>
      <c r="F65" s="26">
        <f>IF(D65="","",D65*E65)</f>
        <v/>
      </c>
      <c r="G65" s="22">
        <f>IFERROR(VLOOKUP(C65,Categories!$A$4:$B$29,2,FALSE),"")</f>
        <v/>
      </c>
      <c r="H65" s="19" t="n"/>
      <c r="I65" s="19" t="n"/>
      <c r="J65" s="25">
        <f>IF(A65="","",TEXT(A65,"mmm"))</f>
        <v/>
      </c>
    </row>
    <row r="66" ht="18" customHeight="1">
      <c r="A66" s="9" t="n"/>
      <c r="B66" s="9" t="n"/>
      <c r="C66" s="9" t="n"/>
      <c r="D66" s="9" t="n"/>
      <c r="E66" s="12">
        <f>IFERROR(VLOOKUP(C66,Categories!$A$4:$C$29,3,FALSE),"")</f>
        <v/>
      </c>
      <c r="F66" s="13">
        <f>IF(D66="","",D66*E66)</f>
        <v/>
      </c>
      <c r="G66" s="14">
        <f>IFERROR(VLOOKUP(C66,Categories!$A$4:$B$29,2,FALSE),"")</f>
        <v/>
      </c>
      <c r="H66" s="9" t="n"/>
      <c r="I66" s="9" t="n"/>
      <c r="J66" s="17">
        <f>IF(A66="","",TEXT(A66,"mmm"))</f>
        <v/>
      </c>
    </row>
    <row r="67" ht="18" customHeight="1">
      <c r="A67" s="19" t="n"/>
      <c r="B67" s="19" t="n"/>
      <c r="C67" s="19" t="n"/>
      <c r="D67" s="19" t="n"/>
      <c r="E67" s="12">
        <f>IFERROR(VLOOKUP(C67,Categories!$A$4:$C$29,3,FALSE),"")</f>
        <v/>
      </c>
      <c r="F67" s="26">
        <f>IF(D67="","",D67*E67)</f>
        <v/>
      </c>
      <c r="G67" s="22">
        <f>IFERROR(VLOOKUP(C67,Categories!$A$4:$B$29,2,FALSE),"")</f>
        <v/>
      </c>
      <c r="H67" s="19" t="n"/>
      <c r="I67" s="19" t="n"/>
      <c r="J67" s="25">
        <f>IF(A67="","",TEXT(A67,"mmm"))</f>
        <v/>
      </c>
    </row>
    <row r="68" ht="18" customHeight="1">
      <c r="A68" s="9" t="n"/>
      <c r="B68" s="9" t="n"/>
      <c r="C68" s="9" t="n"/>
      <c r="D68" s="9" t="n"/>
      <c r="E68" s="12">
        <f>IFERROR(VLOOKUP(C68,Categories!$A$4:$C$29,3,FALSE),"")</f>
        <v/>
      </c>
      <c r="F68" s="13">
        <f>IF(D68="","",D68*E68)</f>
        <v/>
      </c>
      <c r="G68" s="14">
        <f>IFERROR(VLOOKUP(C68,Categories!$A$4:$B$29,2,FALSE),"")</f>
        <v/>
      </c>
      <c r="H68" s="9" t="n"/>
      <c r="I68" s="9" t="n"/>
      <c r="J68" s="17">
        <f>IF(A68="","",TEXT(A68,"mmm"))</f>
        <v/>
      </c>
    </row>
    <row r="69" ht="18" customHeight="1">
      <c r="A69" s="19" t="n"/>
      <c r="B69" s="19" t="n"/>
      <c r="C69" s="19" t="n"/>
      <c r="D69" s="19" t="n"/>
      <c r="E69" s="12">
        <f>IFERROR(VLOOKUP(C69,Categories!$A$4:$C$29,3,FALSE),"")</f>
        <v/>
      </c>
      <c r="F69" s="26">
        <f>IF(D69="","",D69*E69)</f>
        <v/>
      </c>
      <c r="G69" s="22">
        <f>IFERROR(VLOOKUP(C69,Categories!$A$4:$B$29,2,FALSE),"")</f>
        <v/>
      </c>
      <c r="H69" s="19" t="n"/>
      <c r="I69" s="19" t="n"/>
      <c r="J69" s="25">
        <f>IF(A69="","",TEXT(A69,"mmm"))</f>
        <v/>
      </c>
    </row>
    <row r="70" ht="18" customHeight="1">
      <c r="A70" s="9" t="n"/>
      <c r="B70" s="9" t="n"/>
      <c r="C70" s="9" t="n"/>
      <c r="D70" s="9" t="n"/>
      <c r="E70" s="12">
        <f>IFERROR(VLOOKUP(C70,Categories!$A$4:$C$29,3,FALSE),"")</f>
        <v/>
      </c>
      <c r="F70" s="13">
        <f>IF(D70="","",D70*E70)</f>
        <v/>
      </c>
      <c r="G70" s="14">
        <f>IFERROR(VLOOKUP(C70,Categories!$A$4:$B$29,2,FALSE),"")</f>
        <v/>
      </c>
      <c r="H70" s="9" t="n"/>
      <c r="I70" s="9" t="n"/>
      <c r="J70" s="17">
        <f>IF(A70="","",TEXT(A70,"mmm"))</f>
        <v/>
      </c>
    </row>
    <row r="71" ht="18" customHeight="1">
      <c r="A71" s="19" t="n"/>
      <c r="B71" s="19" t="n"/>
      <c r="C71" s="19" t="n"/>
      <c r="D71" s="19" t="n"/>
      <c r="E71" s="12">
        <f>IFERROR(VLOOKUP(C71,Categories!$A$4:$C$29,3,FALSE),"")</f>
        <v/>
      </c>
      <c r="F71" s="26">
        <f>IF(D71="","",D71*E71)</f>
        <v/>
      </c>
      <c r="G71" s="22">
        <f>IFERROR(VLOOKUP(C71,Categories!$A$4:$B$29,2,FALSE),"")</f>
        <v/>
      </c>
      <c r="H71" s="19" t="n"/>
      <c r="I71" s="19" t="n"/>
      <c r="J71" s="25">
        <f>IF(A71="","",TEXT(A71,"mmm"))</f>
        <v/>
      </c>
    </row>
    <row r="72" ht="18" customHeight="1">
      <c r="A72" s="9" t="n"/>
      <c r="B72" s="9" t="n"/>
      <c r="C72" s="9" t="n"/>
      <c r="D72" s="9" t="n"/>
      <c r="E72" s="12">
        <f>IFERROR(VLOOKUP(C72,Categories!$A$4:$C$29,3,FALSE),"")</f>
        <v/>
      </c>
      <c r="F72" s="13">
        <f>IF(D72="","",D72*E72)</f>
        <v/>
      </c>
      <c r="G72" s="14">
        <f>IFERROR(VLOOKUP(C72,Categories!$A$4:$B$29,2,FALSE),"")</f>
        <v/>
      </c>
      <c r="H72" s="9" t="n"/>
      <c r="I72" s="9" t="n"/>
      <c r="J72" s="17">
        <f>IF(A72="","",TEXT(A72,"mmm"))</f>
        <v/>
      </c>
    </row>
    <row r="73" ht="18" customHeight="1">
      <c r="A73" s="19" t="n"/>
      <c r="B73" s="19" t="n"/>
      <c r="C73" s="19" t="n"/>
      <c r="D73" s="19" t="n"/>
      <c r="E73" s="12">
        <f>IFERROR(VLOOKUP(C73,Categories!$A$4:$C$29,3,FALSE),"")</f>
        <v/>
      </c>
      <c r="F73" s="26">
        <f>IF(D73="","",D73*E73)</f>
        <v/>
      </c>
      <c r="G73" s="22">
        <f>IFERROR(VLOOKUP(C73,Categories!$A$4:$B$29,2,FALSE),"")</f>
        <v/>
      </c>
      <c r="H73" s="19" t="n"/>
      <c r="I73" s="19" t="n"/>
      <c r="J73" s="25">
        <f>IF(A73="","",TEXT(A73,"mmm"))</f>
        <v/>
      </c>
    </row>
    <row r="74" ht="18" customHeight="1">
      <c r="A74" s="9" t="n"/>
      <c r="B74" s="9" t="n"/>
      <c r="C74" s="9" t="n"/>
      <c r="D74" s="9" t="n"/>
      <c r="E74" s="12">
        <f>IFERROR(VLOOKUP(C74,Categories!$A$4:$C$29,3,FALSE),"")</f>
        <v/>
      </c>
      <c r="F74" s="13">
        <f>IF(D74="","",D74*E74)</f>
        <v/>
      </c>
      <c r="G74" s="14">
        <f>IFERROR(VLOOKUP(C74,Categories!$A$4:$B$29,2,FALSE),"")</f>
        <v/>
      </c>
      <c r="H74" s="9" t="n"/>
      <c r="I74" s="9" t="n"/>
      <c r="J74" s="17">
        <f>IF(A74="","",TEXT(A74,"mmm"))</f>
        <v/>
      </c>
    </row>
    <row r="75" ht="18" customHeight="1">
      <c r="A75" s="19" t="n"/>
      <c r="B75" s="19" t="n"/>
      <c r="C75" s="19" t="n"/>
      <c r="D75" s="19" t="n"/>
      <c r="E75" s="12">
        <f>IFERROR(VLOOKUP(C75,Categories!$A$4:$C$29,3,FALSE),"")</f>
        <v/>
      </c>
      <c r="F75" s="26">
        <f>IF(D75="","",D75*E75)</f>
        <v/>
      </c>
      <c r="G75" s="22">
        <f>IFERROR(VLOOKUP(C75,Categories!$A$4:$B$29,2,FALSE),"")</f>
        <v/>
      </c>
      <c r="H75" s="19" t="n"/>
      <c r="I75" s="19" t="n"/>
      <c r="J75" s="25">
        <f>IF(A75="","",TEXT(A75,"mmm"))</f>
        <v/>
      </c>
    </row>
    <row r="76" ht="18" customHeight="1">
      <c r="A76" s="9" t="n"/>
      <c r="B76" s="9" t="n"/>
      <c r="C76" s="9" t="n"/>
      <c r="D76" s="9" t="n"/>
      <c r="E76" s="12">
        <f>IFERROR(VLOOKUP(C76,Categories!$A$4:$C$29,3,FALSE),"")</f>
        <v/>
      </c>
      <c r="F76" s="13">
        <f>IF(D76="","",D76*E76)</f>
        <v/>
      </c>
      <c r="G76" s="14">
        <f>IFERROR(VLOOKUP(C76,Categories!$A$4:$B$29,2,FALSE),"")</f>
        <v/>
      </c>
      <c r="H76" s="9" t="n"/>
      <c r="I76" s="9" t="n"/>
      <c r="J76" s="17">
        <f>IF(A76="","",TEXT(A76,"mmm"))</f>
        <v/>
      </c>
    </row>
    <row r="77" ht="18" customHeight="1">
      <c r="A77" s="19" t="n"/>
      <c r="B77" s="19" t="n"/>
      <c r="C77" s="19" t="n"/>
      <c r="D77" s="19" t="n"/>
      <c r="E77" s="12">
        <f>IFERROR(VLOOKUP(C77,Categories!$A$4:$C$29,3,FALSE),"")</f>
        <v/>
      </c>
      <c r="F77" s="26">
        <f>IF(D77="","",D77*E77)</f>
        <v/>
      </c>
      <c r="G77" s="22">
        <f>IFERROR(VLOOKUP(C77,Categories!$A$4:$B$29,2,FALSE),"")</f>
        <v/>
      </c>
      <c r="H77" s="19" t="n"/>
      <c r="I77" s="19" t="n"/>
      <c r="J77" s="25">
        <f>IF(A77="","",TEXT(A77,"mmm"))</f>
        <v/>
      </c>
    </row>
    <row r="78" ht="18" customHeight="1">
      <c r="A78" s="9" t="n"/>
      <c r="B78" s="9" t="n"/>
      <c r="C78" s="9" t="n"/>
      <c r="D78" s="9" t="n"/>
      <c r="E78" s="12">
        <f>IFERROR(VLOOKUP(C78,Categories!$A$4:$C$29,3,FALSE),"")</f>
        <v/>
      </c>
      <c r="F78" s="13">
        <f>IF(D78="","",D78*E78)</f>
        <v/>
      </c>
      <c r="G78" s="14">
        <f>IFERROR(VLOOKUP(C78,Categories!$A$4:$B$29,2,FALSE),"")</f>
        <v/>
      </c>
      <c r="H78" s="9" t="n"/>
      <c r="I78" s="9" t="n"/>
      <c r="J78" s="17">
        <f>IF(A78="","",TEXT(A78,"mmm"))</f>
        <v/>
      </c>
    </row>
    <row r="79" ht="18" customHeight="1">
      <c r="A79" s="19" t="n"/>
      <c r="B79" s="19" t="n"/>
      <c r="C79" s="19" t="n"/>
      <c r="D79" s="19" t="n"/>
      <c r="E79" s="12">
        <f>IFERROR(VLOOKUP(C79,Categories!$A$4:$C$29,3,FALSE),"")</f>
        <v/>
      </c>
      <c r="F79" s="26">
        <f>IF(D79="","",D79*E79)</f>
        <v/>
      </c>
      <c r="G79" s="22">
        <f>IFERROR(VLOOKUP(C79,Categories!$A$4:$B$29,2,FALSE),"")</f>
        <v/>
      </c>
      <c r="H79" s="19" t="n"/>
      <c r="I79" s="19" t="n"/>
      <c r="J79" s="25">
        <f>IF(A79="","",TEXT(A79,"mmm"))</f>
        <v/>
      </c>
    </row>
    <row r="80" ht="18" customHeight="1">
      <c r="A80" s="9" t="n"/>
      <c r="B80" s="9" t="n"/>
      <c r="C80" s="9" t="n"/>
      <c r="D80" s="9" t="n"/>
      <c r="E80" s="12">
        <f>IFERROR(VLOOKUP(C80,Categories!$A$4:$C$29,3,FALSE),"")</f>
        <v/>
      </c>
      <c r="F80" s="13">
        <f>IF(D80="","",D80*E80)</f>
        <v/>
      </c>
      <c r="G80" s="14">
        <f>IFERROR(VLOOKUP(C80,Categories!$A$4:$B$29,2,FALSE),"")</f>
        <v/>
      </c>
      <c r="H80" s="9" t="n"/>
      <c r="I80" s="9" t="n"/>
      <c r="J80" s="17">
        <f>IF(A80="","",TEXT(A80,"mmm"))</f>
        <v/>
      </c>
    </row>
    <row r="81" ht="18" customHeight="1">
      <c r="A81" s="19" t="n"/>
      <c r="B81" s="19" t="n"/>
      <c r="C81" s="19" t="n"/>
      <c r="D81" s="19" t="n"/>
      <c r="E81" s="12">
        <f>IFERROR(VLOOKUP(C81,Categories!$A$4:$C$29,3,FALSE),"")</f>
        <v/>
      </c>
      <c r="F81" s="26">
        <f>IF(D81="","",D81*E81)</f>
        <v/>
      </c>
      <c r="G81" s="22">
        <f>IFERROR(VLOOKUP(C81,Categories!$A$4:$B$29,2,FALSE),"")</f>
        <v/>
      </c>
      <c r="H81" s="19" t="n"/>
      <c r="I81" s="19" t="n"/>
      <c r="J81" s="25">
        <f>IF(A81="","",TEXT(A81,"mmm"))</f>
        <v/>
      </c>
    </row>
    <row r="82" ht="18" customHeight="1">
      <c r="A82" s="9" t="n"/>
      <c r="B82" s="9" t="n"/>
      <c r="C82" s="9" t="n"/>
      <c r="D82" s="9" t="n"/>
      <c r="E82" s="12">
        <f>IFERROR(VLOOKUP(C82,Categories!$A$4:$C$29,3,FALSE),"")</f>
        <v/>
      </c>
      <c r="F82" s="13">
        <f>IF(D82="","",D82*E82)</f>
        <v/>
      </c>
      <c r="G82" s="14">
        <f>IFERROR(VLOOKUP(C82,Categories!$A$4:$B$29,2,FALSE),"")</f>
        <v/>
      </c>
      <c r="H82" s="9" t="n"/>
      <c r="I82" s="9" t="n"/>
      <c r="J82" s="17">
        <f>IF(A82="","",TEXT(A82,"mmm"))</f>
        <v/>
      </c>
    </row>
    <row r="83" ht="18" customHeight="1">
      <c r="A83" s="19" t="n"/>
      <c r="B83" s="19" t="n"/>
      <c r="C83" s="19" t="n"/>
      <c r="D83" s="19" t="n"/>
      <c r="E83" s="12">
        <f>IFERROR(VLOOKUP(C83,Categories!$A$4:$C$29,3,FALSE),"")</f>
        <v/>
      </c>
      <c r="F83" s="26">
        <f>IF(D83="","",D83*E83)</f>
        <v/>
      </c>
      <c r="G83" s="22">
        <f>IFERROR(VLOOKUP(C83,Categories!$A$4:$B$29,2,FALSE),"")</f>
        <v/>
      </c>
      <c r="H83" s="19" t="n"/>
      <c r="I83" s="19" t="n"/>
      <c r="J83" s="25">
        <f>IF(A83="","",TEXT(A83,"mmm"))</f>
        <v/>
      </c>
    </row>
    <row r="84" ht="18" customHeight="1">
      <c r="A84" s="9" t="n"/>
      <c r="B84" s="9" t="n"/>
      <c r="C84" s="9" t="n"/>
      <c r="D84" s="9" t="n"/>
      <c r="E84" s="12">
        <f>IFERROR(VLOOKUP(C84,Categories!$A$4:$C$29,3,FALSE),"")</f>
        <v/>
      </c>
      <c r="F84" s="13">
        <f>IF(D84="","",D84*E84)</f>
        <v/>
      </c>
      <c r="G84" s="14">
        <f>IFERROR(VLOOKUP(C84,Categories!$A$4:$B$29,2,FALSE),"")</f>
        <v/>
      </c>
      <c r="H84" s="9" t="n"/>
      <c r="I84" s="9" t="n"/>
      <c r="J84" s="17">
        <f>IF(A84="","",TEXT(A84,"mmm"))</f>
        <v/>
      </c>
    </row>
    <row r="85" ht="18" customHeight="1">
      <c r="A85" s="19" t="n"/>
      <c r="B85" s="19" t="n"/>
      <c r="C85" s="19" t="n"/>
      <c r="D85" s="19" t="n"/>
      <c r="E85" s="12">
        <f>IFERROR(VLOOKUP(C85,Categories!$A$4:$C$29,3,FALSE),"")</f>
        <v/>
      </c>
      <c r="F85" s="26">
        <f>IF(D85="","",D85*E85)</f>
        <v/>
      </c>
      <c r="G85" s="22">
        <f>IFERROR(VLOOKUP(C85,Categories!$A$4:$B$29,2,FALSE),"")</f>
        <v/>
      </c>
      <c r="H85" s="19" t="n"/>
      <c r="I85" s="19" t="n"/>
      <c r="J85" s="25">
        <f>IF(A85="","",TEXT(A85,"mmm"))</f>
        <v/>
      </c>
    </row>
    <row r="86" ht="18" customHeight="1">
      <c r="A86" s="9" t="n"/>
      <c r="B86" s="9" t="n"/>
      <c r="C86" s="9" t="n"/>
      <c r="D86" s="9" t="n"/>
      <c r="E86" s="12">
        <f>IFERROR(VLOOKUP(C86,Categories!$A$4:$C$29,3,FALSE),"")</f>
        <v/>
      </c>
      <c r="F86" s="13">
        <f>IF(D86="","",D86*E86)</f>
        <v/>
      </c>
      <c r="G86" s="14">
        <f>IFERROR(VLOOKUP(C86,Categories!$A$4:$B$29,2,FALSE),"")</f>
        <v/>
      </c>
      <c r="H86" s="9" t="n"/>
      <c r="I86" s="9" t="n"/>
      <c r="J86" s="17">
        <f>IF(A86="","",TEXT(A86,"mmm"))</f>
        <v/>
      </c>
    </row>
    <row r="87" ht="18" customHeight="1">
      <c r="A87" s="19" t="n"/>
      <c r="B87" s="19" t="n"/>
      <c r="C87" s="19" t="n"/>
      <c r="D87" s="19" t="n"/>
      <c r="E87" s="12">
        <f>IFERROR(VLOOKUP(C87,Categories!$A$4:$C$29,3,FALSE),"")</f>
        <v/>
      </c>
      <c r="F87" s="26">
        <f>IF(D87="","",D87*E87)</f>
        <v/>
      </c>
      <c r="G87" s="22">
        <f>IFERROR(VLOOKUP(C87,Categories!$A$4:$B$29,2,FALSE),"")</f>
        <v/>
      </c>
      <c r="H87" s="19" t="n"/>
      <c r="I87" s="19" t="n"/>
      <c r="J87" s="25">
        <f>IF(A87="","",TEXT(A87,"mmm"))</f>
        <v/>
      </c>
    </row>
    <row r="88" ht="18" customHeight="1">
      <c r="A88" s="9" t="n"/>
      <c r="B88" s="9" t="n"/>
      <c r="C88" s="9" t="n"/>
      <c r="D88" s="9" t="n"/>
      <c r="E88" s="12">
        <f>IFERROR(VLOOKUP(C88,Categories!$A$4:$C$29,3,FALSE),"")</f>
        <v/>
      </c>
      <c r="F88" s="13">
        <f>IF(D88="","",D88*E88)</f>
        <v/>
      </c>
      <c r="G88" s="14">
        <f>IFERROR(VLOOKUP(C88,Categories!$A$4:$B$29,2,FALSE),"")</f>
        <v/>
      </c>
      <c r="H88" s="9" t="n"/>
      <c r="I88" s="9" t="n"/>
      <c r="J88" s="17">
        <f>IF(A88="","",TEXT(A88,"mmm"))</f>
        <v/>
      </c>
    </row>
    <row r="89" ht="18" customHeight="1">
      <c r="A89" s="19" t="n"/>
      <c r="B89" s="19" t="n"/>
      <c r="C89" s="19" t="n"/>
      <c r="D89" s="19" t="n"/>
      <c r="E89" s="12">
        <f>IFERROR(VLOOKUP(C89,Categories!$A$4:$C$29,3,FALSE),"")</f>
        <v/>
      </c>
      <c r="F89" s="26">
        <f>IF(D89="","",D89*E89)</f>
        <v/>
      </c>
      <c r="G89" s="22">
        <f>IFERROR(VLOOKUP(C89,Categories!$A$4:$B$29,2,FALSE),"")</f>
        <v/>
      </c>
      <c r="H89" s="19" t="n"/>
      <c r="I89" s="19" t="n"/>
      <c r="J89" s="25">
        <f>IF(A89="","",TEXT(A89,"mmm"))</f>
        <v/>
      </c>
    </row>
    <row r="90" ht="18" customHeight="1">
      <c r="A90" s="9" t="n"/>
      <c r="B90" s="9" t="n"/>
      <c r="C90" s="9" t="n"/>
      <c r="D90" s="9" t="n"/>
      <c r="E90" s="12">
        <f>IFERROR(VLOOKUP(C90,Categories!$A$4:$C$29,3,FALSE),"")</f>
        <v/>
      </c>
      <c r="F90" s="13">
        <f>IF(D90="","",D90*E90)</f>
        <v/>
      </c>
      <c r="G90" s="14">
        <f>IFERROR(VLOOKUP(C90,Categories!$A$4:$B$29,2,FALSE),"")</f>
        <v/>
      </c>
      <c r="H90" s="9" t="n"/>
      <c r="I90" s="9" t="n"/>
      <c r="J90" s="17">
        <f>IF(A90="","",TEXT(A90,"mmm"))</f>
        <v/>
      </c>
    </row>
    <row r="91" ht="18" customHeight="1">
      <c r="A91" s="19" t="n"/>
      <c r="B91" s="19" t="n"/>
      <c r="C91" s="19" t="n"/>
      <c r="D91" s="19" t="n"/>
      <c r="E91" s="12">
        <f>IFERROR(VLOOKUP(C91,Categories!$A$4:$C$29,3,FALSE),"")</f>
        <v/>
      </c>
      <c r="F91" s="26">
        <f>IF(D91="","",D91*E91)</f>
        <v/>
      </c>
      <c r="G91" s="22">
        <f>IFERROR(VLOOKUP(C91,Categories!$A$4:$B$29,2,FALSE),"")</f>
        <v/>
      </c>
      <c r="H91" s="19" t="n"/>
      <c r="I91" s="19" t="n"/>
      <c r="J91" s="25">
        <f>IF(A91="","",TEXT(A91,"mmm"))</f>
        <v/>
      </c>
    </row>
    <row r="92" ht="18" customHeight="1">
      <c r="A92" s="9" t="n"/>
      <c r="B92" s="9" t="n"/>
      <c r="C92" s="9" t="n"/>
      <c r="D92" s="9" t="n"/>
      <c r="E92" s="12">
        <f>IFERROR(VLOOKUP(C92,Categories!$A$4:$C$29,3,FALSE),"")</f>
        <v/>
      </c>
      <c r="F92" s="13">
        <f>IF(D92="","",D92*E92)</f>
        <v/>
      </c>
      <c r="G92" s="14">
        <f>IFERROR(VLOOKUP(C92,Categories!$A$4:$B$29,2,FALSE),"")</f>
        <v/>
      </c>
      <c r="H92" s="9" t="n"/>
      <c r="I92" s="9" t="n"/>
      <c r="J92" s="17">
        <f>IF(A92="","",TEXT(A92,"mmm"))</f>
        <v/>
      </c>
    </row>
    <row r="93" ht="18" customHeight="1">
      <c r="A93" s="19" t="n"/>
      <c r="B93" s="19" t="n"/>
      <c r="C93" s="19" t="n"/>
      <c r="D93" s="19" t="n"/>
      <c r="E93" s="12">
        <f>IFERROR(VLOOKUP(C93,Categories!$A$4:$C$29,3,FALSE),"")</f>
        <v/>
      </c>
      <c r="F93" s="26">
        <f>IF(D93="","",D93*E93)</f>
        <v/>
      </c>
      <c r="G93" s="22">
        <f>IFERROR(VLOOKUP(C93,Categories!$A$4:$B$29,2,FALSE),"")</f>
        <v/>
      </c>
      <c r="H93" s="19" t="n"/>
      <c r="I93" s="19" t="n"/>
      <c r="J93" s="25">
        <f>IF(A93="","",TEXT(A93,"mmm"))</f>
        <v/>
      </c>
    </row>
    <row r="94" ht="18" customHeight="1">
      <c r="A94" s="9" t="n"/>
      <c r="B94" s="9" t="n"/>
      <c r="C94" s="9" t="n"/>
      <c r="D94" s="9" t="n"/>
      <c r="E94" s="12">
        <f>IFERROR(VLOOKUP(C94,Categories!$A$4:$C$29,3,FALSE),"")</f>
        <v/>
      </c>
      <c r="F94" s="13">
        <f>IF(D94="","",D94*E94)</f>
        <v/>
      </c>
      <c r="G94" s="14">
        <f>IFERROR(VLOOKUP(C94,Categories!$A$4:$B$29,2,FALSE),"")</f>
        <v/>
      </c>
      <c r="H94" s="9" t="n"/>
      <c r="I94" s="9" t="n"/>
      <c r="J94" s="17">
        <f>IF(A94="","",TEXT(A94,"mmm"))</f>
        <v/>
      </c>
    </row>
    <row r="95" ht="18" customHeight="1">
      <c r="A95" s="19" t="n"/>
      <c r="B95" s="19" t="n"/>
      <c r="C95" s="19" t="n"/>
      <c r="D95" s="19" t="n"/>
      <c r="E95" s="12">
        <f>IFERROR(VLOOKUP(C95,Categories!$A$4:$C$29,3,FALSE),"")</f>
        <v/>
      </c>
      <c r="F95" s="26">
        <f>IF(D95="","",D95*E95)</f>
        <v/>
      </c>
      <c r="G95" s="22">
        <f>IFERROR(VLOOKUP(C95,Categories!$A$4:$B$29,2,FALSE),"")</f>
        <v/>
      </c>
      <c r="H95" s="19" t="n"/>
      <c r="I95" s="19" t="n"/>
      <c r="J95" s="25">
        <f>IF(A95="","",TEXT(A95,"mmm"))</f>
        <v/>
      </c>
    </row>
    <row r="96" ht="18" customHeight="1">
      <c r="A96" s="9" t="n"/>
      <c r="B96" s="9" t="n"/>
      <c r="C96" s="9" t="n"/>
      <c r="D96" s="9" t="n"/>
      <c r="E96" s="12">
        <f>IFERROR(VLOOKUP(C96,Categories!$A$4:$C$29,3,FALSE),"")</f>
        <v/>
      </c>
      <c r="F96" s="13">
        <f>IF(D96="","",D96*E96)</f>
        <v/>
      </c>
      <c r="G96" s="14">
        <f>IFERROR(VLOOKUP(C96,Categories!$A$4:$B$29,2,FALSE),"")</f>
        <v/>
      </c>
      <c r="H96" s="9" t="n"/>
      <c r="I96" s="9" t="n"/>
      <c r="J96" s="17">
        <f>IF(A96="","",TEXT(A96,"mmm"))</f>
        <v/>
      </c>
    </row>
    <row r="97" ht="18" customHeight="1">
      <c r="A97" s="19" t="n"/>
      <c r="B97" s="19" t="n"/>
      <c r="C97" s="19" t="n"/>
      <c r="D97" s="19" t="n"/>
      <c r="E97" s="12">
        <f>IFERROR(VLOOKUP(C97,Categories!$A$4:$C$29,3,FALSE),"")</f>
        <v/>
      </c>
      <c r="F97" s="26">
        <f>IF(D97="","",D97*E97)</f>
        <v/>
      </c>
      <c r="G97" s="22">
        <f>IFERROR(VLOOKUP(C97,Categories!$A$4:$B$29,2,FALSE),"")</f>
        <v/>
      </c>
      <c r="H97" s="19" t="n"/>
      <c r="I97" s="19" t="n"/>
      <c r="J97" s="25">
        <f>IF(A97="","",TEXT(A97,"mmm"))</f>
        <v/>
      </c>
    </row>
    <row r="98" ht="18" customHeight="1">
      <c r="A98" s="9" t="n"/>
      <c r="B98" s="9" t="n"/>
      <c r="C98" s="9" t="n"/>
      <c r="D98" s="9" t="n"/>
      <c r="E98" s="12">
        <f>IFERROR(VLOOKUP(C98,Categories!$A$4:$C$29,3,FALSE),"")</f>
        <v/>
      </c>
      <c r="F98" s="13">
        <f>IF(D98="","",D98*E98)</f>
        <v/>
      </c>
      <c r="G98" s="14">
        <f>IFERROR(VLOOKUP(C98,Categories!$A$4:$B$29,2,FALSE),"")</f>
        <v/>
      </c>
      <c r="H98" s="9" t="n"/>
      <c r="I98" s="9" t="n"/>
      <c r="J98" s="17">
        <f>IF(A98="","",TEXT(A98,"mmm"))</f>
        <v/>
      </c>
    </row>
    <row r="99" ht="18" customHeight="1">
      <c r="A99" s="19" t="n"/>
      <c r="B99" s="19" t="n"/>
      <c r="C99" s="19" t="n"/>
      <c r="D99" s="19" t="n"/>
      <c r="E99" s="12">
        <f>IFERROR(VLOOKUP(C99,Categories!$A$4:$C$29,3,FALSE),"")</f>
        <v/>
      </c>
      <c r="F99" s="26">
        <f>IF(D99="","",D99*E99)</f>
        <v/>
      </c>
      <c r="G99" s="22">
        <f>IFERROR(VLOOKUP(C99,Categories!$A$4:$B$29,2,FALSE),"")</f>
        <v/>
      </c>
      <c r="H99" s="19" t="n"/>
      <c r="I99" s="19" t="n"/>
      <c r="J99" s="25">
        <f>IF(A99="","",TEXT(A99,"mmm"))</f>
        <v/>
      </c>
    </row>
    <row r="100" ht="18" customHeight="1">
      <c r="A100" s="9" t="n"/>
      <c r="B100" s="9" t="n"/>
      <c r="C100" s="9" t="n"/>
      <c r="D100" s="9" t="n"/>
      <c r="E100" s="12">
        <f>IFERROR(VLOOKUP(C100,Categories!$A$4:$C$29,3,FALSE),"")</f>
        <v/>
      </c>
      <c r="F100" s="13">
        <f>IF(D100="","",D100*E100)</f>
        <v/>
      </c>
      <c r="G100" s="14">
        <f>IFERROR(VLOOKUP(C100,Categories!$A$4:$B$29,2,FALSE),"")</f>
        <v/>
      </c>
      <c r="H100" s="9" t="n"/>
      <c r="I100" s="9" t="n"/>
      <c r="J100" s="17">
        <f>IF(A100="","",TEXT(A100,"mmm"))</f>
        <v/>
      </c>
    </row>
    <row r="101" ht="18" customHeight="1">
      <c r="A101" s="19" t="n"/>
      <c r="B101" s="19" t="n"/>
      <c r="C101" s="19" t="n"/>
      <c r="D101" s="19" t="n"/>
      <c r="E101" s="12">
        <f>IFERROR(VLOOKUP(C101,Categories!$A$4:$C$29,3,FALSE),"")</f>
        <v/>
      </c>
      <c r="F101" s="26">
        <f>IF(D101="","",D101*E101)</f>
        <v/>
      </c>
      <c r="G101" s="22">
        <f>IFERROR(VLOOKUP(C101,Categories!$A$4:$B$29,2,FALSE),"")</f>
        <v/>
      </c>
      <c r="H101" s="19" t="n"/>
      <c r="I101" s="19" t="n"/>
      <c r="J101" s="25">
        <f>IF(A101="","",TEXT(A101,"mmm"))</f>
        <v/>
      </c>
    </row>
    <row r="102" ht="18" customHeight="1">
      <c r="A102" s="9" t="n"/>
      <c r="B102" s="9" t="n"/>
      <c r="C102" s="9" t="n"/>
      <c r="D102" s="9" t="n"/>
      <c r="E102" s="12">
        <f>IFERROR(VLOOKUP(C102,Categories!$A$4:$C$29,3,FALSE),"")</f>
        <v/>
      </c>
      <c r="F102" s="13">
        <f>IF(D102="","",D102*E102)</f>
        <v/>
      </c>
      <c r="G102" s="14">
        <f>IFERROR(VLOOKUP(C102,Categories!$A$4:$B$29,2,FALSE),"")</f>
        <v/>
      </c>
      <c r="H102" s="9" t="n"/>
      <c r="I102" s="9" t="n"/>
      <c r="J102" s="17">
        <f>IF(A102="","",TEXT(A102,"mmm"))</f>
        <v/>
      </c>
    </row>
    <row r="103" ht="18" customHeight="1">
      <c r="A103" s="19" t="n"/>
      <c r="B103" s="19" t="n"/>
      <c r="C103" s="19" t="n"/>
      <c r="D103" s="19" t="n"/>
      <c r="E103" s="12">
        <f>IFERROR(VLOOKUP(C103,Categories!$A$4:$C$29,3,FALSE),"")</f>
        <v/>
      </c>
      <c r="F103" s="26">
        <f>IF(D103="","",D103*E103)</f>
        <v/>
      </c>
      <c r="G103" s="22">
        <f>IFERROR(VLOOKUP(C103,Categories!$A$4:$B$29,2,FALSE),"")</f>
        <v/>
      </c>
      <c r="H103" s="19" t="n"/>
      <c r="I103" s="19" t="n"/>
      <c r="J103" s="25">
        <f>IF(A103="","",TEXT(A103,"mmm"))</f>
        <v/>
      </c>
    </row>
    <row r="104" ht="18" customHeight="1">
      <c r="A104" s="9" t="n"/>
      <c r="B104" s="9" t="n"/>
      <c r="C104" s="9" t="n"/>
      <c r="D104" s="9" t="n"/>
      <c r="E104" s="12">
        <f>IFERROR(VLOOKUP(C104,Categories!$A$4:$C$29,3,FALSE),"")</f>
        <v/>
      </c>
      <c r="F104" s="13">
        <f>IF(D104="","",D104*E104)</f>
        <v/>
      </c>
      <c r="G104" s="14">
        <f>IFERROR(VLOOKUP(C104,Categories!$A$4:$B$29,2,FALSE),"")</f>
        <v/>
      </c>
      <c r="H104" s="9" t="n"/>
      <c r="I104" s="9" t="n"/>
      <c r="J104" s="17">
        <f>IF(A104="","",TEXT(A104,"mmm"))</f>
        <v/>
      </c>
    </row>
    <row r="105" ht="18" customHeight="1">
      <c r="A105" s="19" t="n"/>
      <c r="B105" s="19" t="n"/>
      <c r="C105" s="19" t="n"/>
      <c r="D105" s="19" t="n"/>
      <c r="E105" s="12">
        <f>IFERROR(VLOOKUP(C105,Categories!$A$4:$C$29,3,FALSE),"")</f>
        <v/>
      </c>
      <c r="F105" s="26">
        <f>IF(D105="","",D105*E105)</f>
        <v/>
      </c>
      <c r="G105" s="22">
        <f>IFERROR(VLOOKUP(C105,Categories!$A$4:$B$29,2,FALSE),"")</f>
        <v/>
      </c>
      <c r="H105" s="19" t="n"/>
      <c r="I105" s="19" t="n"/>
      <c r="J105" s="25">
        <f>IF(A105="","",TEXT(A105,"mmm"))</f>
        <v/>
      </c>
    </row>
    <row r="106" ht="18" customHeight="1">
      <c r="A106" s="9" t="n"/>
      <c r="B106" s="9" t="n"/>
      <c r="C106" s="9" t="n"/>
      <c r="D106" s="9" t="n"/>
      <c r="E106" s="12">
        <f>IFERROR(VLOOKUP(C106,Categories!$A$4:$C$29,3,FALSE),"")</f>
        <v/>
      </c>
      <c r="F106" s="13">
        <f>IF(D106="","",D106*E106)</f>
        <v/>
      </c>
      <c r="G106" s="14">
        <f>IFERROR(VLOOKUP(C106,Categories!$A$4:$B$29,2,FALSE),"")</f>
        <v/>
      </c>
      <c r="H106" s="9" t="n"/>
      <c r="I106" s="9" t="n"/>
      <c r="J106" s="17">
        <f>IF(A106="","",TEXT(A106,"mmm"))</f>
        <v/>
      </c>
    </row>
    <row r="107" ht="18" customHeight="1">
      <c r="A107" s="19" t="n"/>
      <c r="B107" s="19" t="n"/>
      <c r="C107" s="19" t="n"/>
      <c r="D107" s="19" t="n"/>
      <c r="E107" s="12">
        <f>IFERROR(VLOOKUP(C107,Categories!$A$4:$C$29,3,FALSE),"")</f>
        <v/>
      </c>
      <c r="F107" s="26">
        <f>IF(D107="","",D107*E107)</f>
        <v/>
      </c>
      <c r="G107" s="22">
        <f>IFERROR(VLOOKUP(C107,Categories!$A$4:$B$29,2,FALSE),"")</f>
        <v/>
      </c>
      <c r="H107" s="19" t="n"/>
      <c r="I107" s="19" t="n"/>
      <c r="J107" s="25">
        <f>IF(A107="","",TEXT(A107,"mmm"))</f>
        <v/>
      </c>
    </row>
    <row r="108" ht="18" customHeight="1">
      <c r="A108" s="9" t="n"/>
      <c r="B108" s="9" t="n"/>
      <c r="C108" s="9" t="n"/>
      <c r="D108" s="9" t="n"/>
      <c r="E108" s="12">
        <f>IFERROR(VLOOKUP(C108,Categories!$A$4:$C$29,3,FALSE),"")</f>
        <v/>
      </c>
      <c r="F108" s="13">
        <f>IF(D108="","",D108*E108)</f>
        <v/>
      </c>
      <c r="G108" s="14">
        <f>IFERROR(VLOOKUP(C108,Categories!$A$4:$B$29,2,FALSE),"")</f>
        <v/>
      </c>
      <c r="H108" s="9" t="n"/>
      <c r="I108" s="9" t="n"/>
      <c r="J108" s="17">
        <f>IF(A108="","",TEXT(A108,"mmm"))</f>
        <v/>
      </c>
    </row>
    <row r="109" ht="18" customHeight="1">
      <c r="A109" s="19" t="n"/>
      <c r="B109" s="19" t="n"/>
      <c r="C109" s="19" t="n"/>
      <c r="D109" s="19" t="n"/>
      <c r="E109" s="12">
        <f>IFERROR(VLOOKUP(C109,Categories!$A$4:$C$29,3,FALSE),"")</f>
        <v/>
      </c>
      <c r="F109" s="26">
        <f>IF(D109="","",D109*E109)</f>
        <v/>
      </c>
      <c r="G109" s="22">
        <f>IFERROR(VLOOKUP(C109,Categories!$A$4:$B$29,2,FALSE),"")</f>
        <v/>
      </c>
      <c r="H109" s="19" t="n"/>
      <c r="I109" s="19" t="n"/>
      <c r="J109" s="25">
        <f>IF(A109="","",TEXT(A109,"mmm"))</f>
        <v/>
      </c>
    </row>
    <row r="110" ht="18" customHeight="1">
      <c r="A110" s="9" t="n"/>
      <c r="B110" s="9" t="n"/>
      <c r="C110" s="9" t="n"/>
      <c r="D110" s="9" t="n"/>
      <c r="E110" s="12">
        <f>IFERROR(VLOOKUP(C110,Categories!$A$4:$C$29,3,FALSE),"")</f>
        <v/>
      </c>
      <c r="F110" s="13">
        <f>IF(D110="","",D110*E110)</f>
        <v/>
      </c>
      <c r="G110" s="14">
        <f>IFERROR(VLOOKUP(C110,Categories!$A$4:$B$29,2,FALSE),"")</f>
        <v/>
      </c>
      <c r="H110" s="9" t="n"/>
      <c r="I110" s="9" t="n"/>
      <c r="J110" s="17">
        <f>IF(A110="","",TEXT(A110,"mmm"))</f>
        <v/>
      </c>
    </row>
    <row r="111" ht="18" customHeight="1">
      <c r="A111" s="19" t="n"/>
      <c r="B111" s="19" t="n"/>
      <c r="C111" s="19" t="n"/>
      <c r="D111" s="19" t="n"/>
      <c r="E111" s="12">
        <f>IFERROR(VLOOKUP(C111,Categories!$A$4:$C$29,3,FALSE),"")</f>
        <v/>
      </c>
      <c r="F111" s="26">
        <f>IF(D111="","",D111*E111)</f>
        <v/>
      </c>
      <c r="G111" s="22">
        <f>IFERROR(VLOOKUP(C111,Categories!$A$4:$B$29,2,FALSE),"")</f>
        <v/>
      </c>
      <c r="H111" s="19" t="n"/>
      <c r="I111" s="19" t="n"/>
      <c r="J111" s="25">
        <f>IF(A111="","",TEXT(A111,"mmm"))</f>
        <v/>
      </c>
    </row>
    <row r="112" ht="18" customHeight="1">
      <c r="A112" s="9" t="n"/>
      <c r="B112" s="9" t="n"/>
      <c r="C112" s="9" t="n"/>
      <c r="D112" s="9" t="n"/>
      <c r="E112" s="12">
        <f>IFERROR(VLOOKUP(C112,Categories!$A$4:$C$29,3,FALSE),"")</f>
        <v/>
      </c>
      <c r="F112" s="13">
        <f>IF(D112="","",D112*E112)</f>
        <v/>
      </c>
      <c r="G112" s="14">
        <f>IFERROR(VLOOKUP(C112,Categories!$A$4:$B$29,2,FALSE),"")</f>
        <v/>
      </c>
      <c r="H112" s="9" t="n"/>
      <c r="I112" s="9" t="n"/>
      <c r="J112" s="17">
        <f>IF(A112="","",TEXT(A112,"mmm"))</f>
        <v/>
      </c>
    </row>
    <row r="113" ht="18" customHeight="1">
      <c r="A113" s="19" t="n"/>
      <c r="B113" s="19" t="n"/>
      <c r="C113" s="19" t="n"/>
      <c r="D113" s="19" t="n"/>
      <c r="E113" s="12">
        <f>IFERROR(VLOOKUP(C113,Categories!$A$4:$C$29,3,FALSE),"")</f>
        <v/>
      </c>
      <c r="F113" s="26">
        <f>IF(D113="","",D113*E113)</f>
        <v/>
      </c>
      <c r="G113" s="22">
        <f>IFERROR(VLOOKUP(C113,Categories!$A$4:$B$29,2,FALSE),"")</f>
        <v/>
      </c>
      <c r="H113" s="19" t="n"/>
      <c r="I113" s="19" t="n"/>
      <c r="J113" s="25">
        <f>IF(A113="","",TEXT(A113,"mmm"))</f>
        <v/>
      </c>
    </row>
    <row r="114" ht="18" customHeight="1">
      <c r="A114" s="9" t="n"/>
      <c r="B114" s="9" t="n"/>
      <c r="C114" s="9" t="n"/>
      <c r="D114" s="9" t="n"/>
      <c r="E114" s="12">
        <f>IFERROR(VLOOKUP(C114,Categories!$A$4:$C$29,3,FALSE),"")</f>
        <v/>
      </c>
      <c r="F114" s="13">
        <f>IF(D114="","",D114*E114)</f>
        <v/>
      </c>
      <c r="G114" s="14">
        <f>IFERROR(VLOOKUP(C114,Categories!$A$4:$B$29,2,FALSE),"")</f>
        <v/>
      </c>
      <c r="H114" s="9" t="n"/>
      <c r="I114" s="9" t="n"/>
      <c r="J114" s="17">
        <f>IF(A114="","",TEXT(A114,"mmm"))</f>
        <v/>
      </c>
    </row>
    <row r="115" ht="18" customHeight="1">
      <c r="A115" s="19" t="n"/>
      <c r="B115" s="19" t="n"/>
      <c r="C115" s="19" t="n"/>
      <c r="D115" s="19" t="n"/>
      <c r="E115" s="12">
        <f>IFERROR(VLOOKUP(C115,Categories!$A$4:$C$29,3,FALSE),"")</f>
        <v/>
      </c>
      <c r="F115" s="26">
        <f>IF(D115="","",D115*E115)</f>
        <v/>
      </c>
      <c r="G115" s="22">
        <f>IFERROR(VLOOKUP(C115,Categories!$A$4:$B$29,2,FALSE),"")</f>
        <v/>
      </c>
      <c r="H115" s="19" t="n"/>
      <c r="I115" s="19" t="n"/>
      <c r="J115" s="25">
        <f>IF(A115="","",TEXT(A115,"mmm"))</f>
        <v/>
      </c>
    </row>
    <row r="116" ht="18" customHeight="1">
      <c r="A116" s="9" t="n"/>
      <c r="B116" s="9" t="n"/>
      <c r="C116" s="9" t="n"/>
      <c r="D116" s="9" t="n"/>
      <c r="E116" s="12">
        <f>IFERROR(VLOOKUP(C116,Categories!$A$4:$C$29,3,FALSE),"")</f>
        <v/>
      </c>
      <c r="F116" s="13">
        <f>IF(D116="","",D116*E116)</f>
        <v/>
      </c>
      <c r="G116" s="14">
        <f>IFERROR(VLOOKUP(C116,Categories!$A$4:$B$29,2,FALSE),"")</f>
        <v/>
      </c>
      <c r="H116" s="9" t="n"/>
      <c r="I116" s="9" t="n"/>
      <c r="J116" s="17">
        <f>IF(A116="","",TEXT(A116,"mmm"))</f>
        <v/>
      </c>
    </row>
    <row r="117" ht="18" customHeight="1">
      <c r="A117" s="19" t="n"/>
      <c r="B117" s="19" t="n"/>
      <c r="C117" s="19" t="n"/>
      <c r="D117" s="19" t="n"/>
      <c r="E117" s="12">
        <f>IFERROR(VLOOKUP(C117,Categories!$A$4:$C$29,3,FALSE),"")</f>
        <v/>
      </c>
      <c r="F117" s="26">
        <f>IF(D117="","",D117*E117)</f>
        <v/>
      </c>
      <c r="G117" s="22">
        <f>IFERROR(VLOOKUP(C117,Categories!$A$4:$B$29,2,FALSE),"")</f>
        <v/>
      </c>
      <c r="H117" s="19" t="n"/>
      <c r="I117" s="19" t="n"/>
      <c r="J117" s="25">
        <f>IF(A117="","",TEXT(A117,"mmm"))</f>
        <v/>
      </c>
    </row>
    <row r="118" ht="18" customHeight="1">
      <c r="A118" s="9" t="n"/>
      <c r="B118" s="9" t="n"/>
      <c r="C118" s="9" t="n"/>
      <c r="D118" s="9" t="n"/>
      <c r="E118" s="12">
        <f>IFERROR(VLOOKUP(C118,Categories!$A$4:$C$29,3,FALSE),"")</f>
        <v/>
      </c>
      <c r="F118" s="13">
        <f>IF(D118="","",D118*E118)</f>
        <v/>
      </c>
      <c r="G118" s="14">
        <f>IFERROR(VLOOKUP(C118,Categories!$A$4:$B$29,2,FALSE),"")</f>
        <v/>
      </c>
      <c r="H118" s="9" t="n"/>
      <c r="I118" s="9" t="n"/>
      <c r="J118" s="17">
        <f>IF(A118="","",TEXT(A118,"mmm"))</f>
        <v/>
      </c>
    </row>
    <row r="119" ht="18" customHeight="1">
      <c r="A119" s="19" t="n"/>
      <c r="B119" s="19" t="n"/>
      <c r="C119" s="19" t="n"/>
      <c r="D119" s="19" t="n"/>
      <c r="E119" s="12">
        <f>IFERROR(VLOOKUP(C119,Categories!$A$4:$C$29,3,FALSE),"")</f>
        <v/>
      </c>
      <c r="F119" s="26">
        <f>IF(D119="","",D119*E119)</f>
        <v/>
      </c>
      <c r="G119" s="22">
        <f>IFERROR(VLOOKUP(C119,Categories!$A$4:$B$29,2,FALSE),"")</f>
        <v/>
      </c>
      <c r="H119" s="19" t="n"/>
      <c r="I119" s="19" t="n"/>
      <c r="J119" s="25">
        <f>IF(A119="","",TEXT(A119,"mmm"))</f>
        <v/>
      </c>
    </row>
    <row r="120" ht="18" customHeight="1">
      <c r="A120" s="9" t="n"/>
      <c r="B120" s="9" t="n"/>
      <c r="C120" s="9" t="n"/>
      <c r="D120" s="9" t="n"/>
      <c r="E120" s="12">
        <f>IFERROR(VLOOKUP(C120,Categories!$A$4:$C$29,3,FALSE),"")</f>
        <v/>
      </c>
      <c r="F120" s="13">
        <f>IF(D120="","",D120*E120)</f>
        <v/>
      </c>
      <c r="G120" s="14">
        <f>IFERROR(VLOOKUP(C120,Categories!$A$4:$B$29,2,FALSE),"")</f>
        <v/>
      </c>
      <c r="H120" s="9" t="n"/>
      <c r="I120" s="9" t="n"/>
      <c r="J120" s="17">
        <f>IF(A120="","",TEXT(A120,"mmm"))</f>
        <v/>
      </c>
    </row>
    <row r="121" ht="18" customHeight="1">
      <c r="A121" s="19" t="n"/>
      <c r="B121" s="19" t="n"/>
      <c r="C121" s="19" t="n"/>
      <c r="D121" s="19" t="n"/>
      <c r="E121" s="12">
        <f>IFERROR(VLOOKUP(C121,Categories!$A$4:$C$29,3,FALSE),"")</f>
        <v/>
      </c>
      <c r="F121" s="26">
        <f>IF(D121="","",D121*E121)</f>
        <v/>
      </c>
      <c r="G121" s="22">
        <f>IFERROR(VLOOKUP(C121,Categories!$A$4:$B$29,2,FALSE),"")</f>
        <v/>
      </c>
      <c r="H121" s="19" t="n"/>
      <c r="I121" s="19" t="n"/>
      <c r="J121" s="25">
        <f>IF(A121="","",TEXT(A121,"mmm"))</f>
        <v/>
      </c>
    </row>
    <row r="122" ht="18" customHeight="1">
      <c r="A122" s="9" t="n"/>
      <c r="B122" s="9" t="n"/>
      <c r="C122" s="9" t="n"/>
      <c r="D122" s="9" t="n"/>
      <c r="E122" s="12">
        <f>IFERROR(VLOOKUP(C122,Categories!$A$4:$C$29,3,FALSE),"")</f>
        <v/>
      </c>
      <c r="F122" s="13">
        <f>IF(D122="","",D122*E122)</f>
        <v/>
      </c>
      <c r="G122" s="14">
        <f>IFERROR(VLOOKUP(C122,Categories!$A$4:$B$29,2,FALSE),"")</f>
        <v/>
      </c>
      <c r="H122" s="9" t="n"/>
      <c r="I122" s="9" t="n"/>
      <c r="J122" s="17">
        <f>IF(A122="","",TEXT(A122,"mmm"))</f>
        <v/>
      </c>
    </row>
    <row r="123" ht="18" customHeight="1">
      <c r="A123" s="19" t="n"/>
      <c r="B123" s="19" t="n"/>
      <c r="C123" s="19" t="n"/>
      <c r="D123" s="19" t="n"/>
      <c r="E123" s="12">
        <f>IFERROR(VLOOKUP(C123,Categories!$A$4:$C$29,3,FALSE),"")</f>
        <v/>
      </c>
      <c r="F123" s="26">
        <f>IF(D123="","",D123*E123)</f>
        <v/>
      </c>
      <c r="G123" s="22">
        <f>IFERROR(VLOOKUP(C123,Categories!$A$4:$B$29,2,FALSE),"")</f>
        <v/>
      </c>
      <c r="H123" s="19" t="n"/>
      <c r="I123" s="19" t="n"/>
      <c r="J123" s="25">
        <f>IF(A123="","",TEXT(A123,"mmm"))</f>
        <v/>
      </c>
    </row>
    <row r="124" ht="18" customHeight="1">
      <c r="A124" s="9" t="n"/>
      <c r="B124" s="9" t="n"/>
      <c r="C124" s="9" t="n"/>
      <c r="D124" s="9" t="n"/>
      <c r="E124" s="12">
        <f>IFERROR(VLOOKUP(C124,Categories!$A$4:$C$29,3,FALSE),"")</f>
        <v/>
      </c>
      <c r="F124" s="13">
        <f>IF(D124="","",D124*E124)</f>
        <v/>
      </c>
      <c r="G124" s="14">
        <f>IFERROR(VLOOKUP(C124,Categories!$A$4:$B$29,2,FALSE),"")</f>
        <v/>
      </c>
      <c r="H124" s="9" t="n"/>
      <c r="I124" s="9" t="n"/>
      <c r="J124" s="17">
        <f>IF(A124="","",TEXT(A124,"mmm"))</f>
        <v/>
      </c>
    </row>
    <row r="125" ht="18" customHeight="1">
      <c r="A125" s="19" t="n"/>
      <c r="B125" s="19" t="n"/>
      <c r="C125" s="19" t="n"/>
      <c r="D125" s="19" t="n"/>
      <c r="E125" s="12">
        <f>IFERROR(VLOOKUP(C125,Categories!$A$4:$C$29,3,FALSE),"")</f>
        <v/>
      </c>
      <c r="F125" s="26">
        <f>IF(D125="","",D125*E125)</f>
        <v/>
      </c>
      <c r="G125" s="22">
        <f>IFERROR(VLOOKUP(C125,Categories!$A$4:$B$29,2,FALSE),"")</f>
        <v/>
      </c>
      <c r="H125" s="19" t="n"/>
      <c r="I125" s="19" t="n"/>
      <c r="J125" s="25">
        <f>IF(A125="","",TEXT(A125,"mmm"))</f>
        <v/>
      </c>
    </row>
    <row r="126" ht="18" customHeight="1">
      <c r="A126" s="9" t="n"/>
      <c r="B126" s="9" t="n"/>
      <c r="C126" s="9" t="n"/>
      <c r="D126" s="9" t="n"/>
      <c r="E126" s="12">
        <f>IFERROR(VLOOKUP(C126,Categories!$A$4:$C$29,3,FALSE),"")</f>
        <v/>
      </c>
      <c r="F126" s="13">
        <f>IF(D126="","",D126*E126)</f>
        <v/>
      </c>
      <c r="G126" s="14">
        <f>IFERROR(VLOOKUP(C126,Categories!$A$4:$B$29,2,FALSE),"")</f>
        <v/>
      </c>
      <c r="H126" s="9" t="n"/>
      <c r="I126" s="9" t="n"/>
      <c r="J126" s="17">
        <f>IF(A126="","",TEXT(A126,"mmm"))</f>
        <v/>
      </c>
    </row>
    <row r="127" ht="18" customHeight="1">
      <c r="A127" s="19" t="n"/>
      <c r="B127" s="19" t="n"/>
      <c r="C127" s="19" t="n"/>
      <c r="D127" s="19" t="n"/>
      <c r="E127" s="12">
        <f>IFERROR(VLOOKUP(C127,Categories!$A$4:$C$29,3,FALSE),"")</f>
        <v/>
      </c>
      <c r="F127" s="26">
        <f>IF(D127="","",D127*E127)</f>
        <v/>
      </c>
      <c r="G127" s="22">
        <f>IFERROR(VLOOKUP(C127,Categories!$A$4:$B$29,2,FALSE),"")</f>
        <v/>
      </c>
      <c r="H127" s="19" t="n"/>
      <c r="I127" s="19" t="n"/>
      <c r="J127" s="25">
        <f>IF(A127="","",TEXT(A127,"mmm"))</f>
        <v/>
      </c>
    </row>
    <row r="128" ht="18" customHeight="1">
      <c r="A128" s="9" t="n"/>
      <c r="B128" s="9" t="n"/>
      <c r="C128" s="9" t="n"/>
      <c r="D128" s="9" t="n"/>
      <c r="E128" s="12">
        <f>IFERROR(VLOOKUP(C128,Categories!$A$4:$C$29,3,FALSE),"")</f>
        <v/>
      </c>
      <c r="F128" s="13">
        <f>IF(D128="","",D128*E128)</f>
        <v/>
      </c>
      <c r="G128" s="14">
        <f>IFERROR(VLOOKUP(C128,Categories!$A$4:$B$29,2,FALSE),"")</f>
        <v/>
      </c>
      <c r="H128" s="9" t="n"/>
      <c r="I128" s="9" t="n"/>
      <c r="J128" s="17">
        <f>IF(A128="","",TEXT(A128,"mmm"))</f>
        <v/>
      </c>
    </row>
    <row r="129" ht="18" customHeight="1">
      <c r="A129" s="19" t="n"/>
      <c r="B129" s="19" t="n"/>
      <c r="C129" s="19" t="n"/>
      <c r="D129" s="19" t="n"/>
      <c r="E129" s="12">
        <f>IFERROR(VLOOKUP(C129,Categories!$A$4:$C$29,3,FALSE),"")</f>
        <v/>
      </c>
      <c r="F129" s="26">
        <f>IF(D129="","",D129*E129)</f>
        <v/>
      </c>
      <c r="G129" s="22">
        <f>IFERROR(VLOOKUP(C129,Categories!$A$4:$B$29,2,FALSE),"")</f>
        <v/>
      </c>
      <c r="H129" s="19" t="n"/>
      <c r="I129" s="19" t="n"/>
      <c r="J129" s="25">
        <f>IF(A129="","",TEXT(A129,"mmm"))</f>
        <v/>
      </c>
    </row>
    <row r="130" ht="18" customHeight="1">
      <c r="A130" s="9" t="n"/>
      <c r="B130" s="9" t="n"/>
      <c r="C130" s="9" t="n"/>
      <c r="D130" s="9" t="n"/>
      <c r="E130" s="12">
        <f>IFERROR(VLOOKUP(C130,Categories!$A$4:$C$29,3,FALSE),"")</f>
        <v/>
      </c>
      <c r="F130" s="13">
        <f>IF(D130="","",D130*E130)</f>
        <v/>
      </c>
      <c r="G130" s="14">
        <f>IFERROR(VLOOKUP(C130,Categories!$A$4:$B$29,2,FALSE),"")</f>
        <v/>
      </c>
      <c r="H130" s="9" t="n"/>
      <c r="I130" s="9" t="n"/>
      <c r="J130" s="17">
        <f>IF(A130="","",TEXT(A130,"mmm"))</f>
        <v/>
      </c>
    </row>
    <row r="131" ht="18" customHeight="1">
      <c r="A131" s="19" t="n"/>
      <c r="B131" s="19" t="n"/>
      <c r="C131" s="19" t="n"/>
      <c r="D131" s="19" t="n"/>
      <c r="E131" s="12">
        <f>IFERROR(VLOOKUP(C131,Categories!$A$4:$C$29,3,FALSE),"")</f>
        <v/>
      </c>
      <c r="F131" s="26">
        <f>IF(D131="","",D131*E131)</f>
        <v/>
      </c>
      <c r="G131" s="22">
        <f>IFERROR(VLOOKUP(C131,Categories!$A$4:$B$29,2,FALSE),"")</f>
        <v/>
      </c>
      <c r="H131" s="19" t="n"/>
      <c r="I131" s="19" t="n"/>
      <c r="J131" s="25">
        <f>IF(A131="","",TEXT(A131,"mmm"))</f>
        <v/>
      </c>
    </row>
    <row r="132" ht="18" customHeight="1">
      <c r="A132" s="9" t="n"/>
      <c r="B132" s="9" t="n"/>
      <c r="C132" s="9" t="n"/>
      <c r="D132" s="9" t="n"/>
      <c r="E132" s="12">
        <f>IFERROR(VLOOKUP(C132,Categories!$A$4:$C$29,3,FALSE),"")</f>
        <v/>
      </c>
      <c r="F132" s="13">
        <f>IF(D132="","",D132*E132)</f>
        <v/>
      </c>
      <c r="G132" s="14">
        <f>IFERROR(VLOOKUP(C132,Categories!$A$4:$B$29,2,FALSE),"")</f>
        <v/>
      </c>
      <c r="H132" s="9" t="n"/>
      <c r="I132" s="9" t="n"/>
      <c r="J132" s="17">
        <f>IF(A132="","",TEXT(A132,"mmm"))</f>
        <v/>
      </c>
    </row>
    <row r="133" ht="18" customHeight="1">
      <c r="A133" s="19" t="n"/>
      <c r="B133" s="19" t="n"/>
      <c r="C133" s="19" t="n"/>
      <c r="D133" s="19" t="n"/>
      <c r="E133" s="12">
        <f>IFERROR(VLOOKUP(C133,Categories!$A$4:$C$29,3,FALSE),"")</f>
        <v/>
      </c>
      <c r="F133" s="26">
        <f>IF(D133="","",D133*E133)</f>
        <v/>
      </c>
      <c r="G133" s="22">
        <f>IFERROR(VLOOKUP(C133,Categories!$A$4:$B$29,2,FALSE),"")</f>
        <v/>
      </c>
      <c r="H133" s="19" t="n"/>
      <c r="I133" s="19" t="n"/>
      <c r="J133" s="25">
        <f>IF(A133="","",TEXT(A133,"mmm"))</f>
        <v/>
      </c>
    </row>
    <row r="134" ht="18" customHeight="1">
      <c r="A134" s="9" t="n"/>
      <c r="B134" s="9" t="n"/>
      <c r="C134" s="9" t="n"/>
      <c r="D134" s="9" t="n"/>
      <c r="E134" s="12">
        <f>IFERROR(VLOOKUP(C134,Categories!$A$4:$C$29,3,FALSE),"")</f>
        <v/>
      </c>
      <c r="F134" s="13">
        <f>IF(D134="","",D134*E134)</f>
        <v/>
      </c>
      <c r="G134" s="14">
        <f>IFERROR(VLOOKUP(C134,Categories!$A$4:$B$29,2,FALSE),"")</f>
        <v/>
      </c>
      <c r="H134" s="9" t="n"/>
      <c r="I134" s="9" t="n"/>
      <c r="J134" s="17">
        <f>IF(A134="","",TEXT(A134,"mmm"))</f>
        <v/>
      </c>
    </row>
    <row r="135" ht="18" customHeight="1">
      <c r="A135" s="19" t="n"/>
      <c r="B135" s="19" t="n"/>
      <c r="C135" s="19" t="n"/>
      <c r="D135" s="19" t="n"/>
      <c r="E135" s="12">
        <f>IFERROR(VLOOKUP(C135,Categories!$A$4:$C$29,3,FALSE),"")</f>
        <v/>
      </c>
      <c r="F135" s="26">
        <f>IF(D135="","",D135*E135)</f>
        <v/>
      </c>
      <c r="G135" s="22">
        <f>IFERROR(VLOOKUP(C135,Categories!$A$4:$B$29,2,FALSE),"")</f>
        <v/>
      </c>
      <c r="H135" s="19" t="n"/>
      <c r="I135" s="19" t="n"/>
      <c r="J135" s="25">
        <f>IF(A135="","",TEXT(A135,"mmm"))</f>
        <v/>
      </c>
    </row>
    <row r="136" ht="18" customHeight="1">
      <c r="A136" s="9" t="n"/>
      <c r="B136" s="9" t="n"/>
      <c r="C136" s="9" t="n"/>
      <c r="D136" s="9" t="n"/>
      <c r="E136" s="12">
        <f>IFERROR(VLOOKUP(C136,Categories!$A$4:$C$29,3,FALSE),"")</f>
        <v/>
      </c>
      <c r="F136" s="13">
        <f>IF(D136="","",D136*E136)</f>
        <v/>
      </c>
      <c r="G136" s="14">
        <f>IFERROR(VLOOKUP(C136,Categories!$A$4:$B$29,2,FALSE),"")</f>
        <v/>
      </c>
      <c r="H136" s="9" t="n"/>
      <c r="I136" s="9" t="n"/>
      <c r="J136" s="17">
        <f>IF(A136="","",TEXT(A136,"mmm"))</f>
        <v/>
      </c>
    </row>
    <row r="137" ht="18" customHeight="1">
      <c r="A137" s="19" t="n"/>
      <c r="B137" s="19" t="n"/>
      <c r="C137" s="19" t="n"/>
      <c r="D137" s="19" t="n"/>
      <c r="E137" s="12">
        <f>IFERROR(VLOOKUP(C137,Categories!$A$4:$C$29,3,FALSE),"")</f>
        <v/>
      </c>
      <c r="F137" s="26">
        <f>IF(D137="","",D137*E137)</f>
        <v/>
      </c>
      <c r="G137" s="22">
        <f>IFERROR(VLOOKUP(C137,Categories!$A$4:$B$29,2,FALSE),"")</f>
        <v/>
      </c>
      <c r="H137" s="19" t="n"/>
      <c r="I137" s="19" t="n"/>
      <c r="J137" s="25">
        <f>IF(A137="","",TEXT(A137,"mmm"))</f>
        <v/>
      </c>
    </row>
    <row r="138" ht="18" customHeight="1">
      <c r="A138" s="9" t="n"/>
      <c r="B138" s="9" t="n"/>
      <c r="C138" s="9" t="n"/>
      <c r="D138" s="9" t="n"/>
      <c r="E138" s="12">
        <f>IFERROR(VLOOKUP(C138,Categories!$A$4:$C$29,3,FALSE),"")</f>
        <v/>
      </c>
      <c r="F138" s="13">
        <f>IF(D138="","",D138*E138)</f>
        <v/>
      </c>
      <c r="G138" s="14">
        <f>IFERROR(VLOOKUP(C138,Categories!$A$4:$B$29,2,FALSE),"")</f>
        <v/>
      </c>
      <c r="H138" s="9" t="n"/>
      <c r="I138" s="9" t="n"/>
      <c r="J138" s="17">
        <f>IF(A138="","",TEXT(A138,"mmm"))</f>
        <v/>
      </c>
    </row>
    <row r="139" ht="18" customHeight="1">
      <c r="A139" s="19" t="n"/>
      <c r="B139" s="19" t="n"/>
      <c r="C139" s="19" t="n"/>
      <c r="D139" s="19" t="n"/>
      <c r="E139" s="12">
        <f>IFERROR(VLOOKUP(C139,Categories!$A$4:$C$29,3,FALSE),"")</f>
        <v/>
      </c>
      <c r="F139" s="26">
        <f>IF(D139="","",D139*E139)</f>
        <v/>
      </c>
      <c r="G139" s="22">
        <f>IFERROR(VLOOKUP(C139,Categories!$A$4:$B$29,2,FALSE),"")</f>
        <v/>
      </c>
      <c r="H139" s="19" t="n"/>
      <c r="I139" s="19" t="n"/>
      <c r="J139" s="25">
        <f>IF(A139="","",TEXT(A139,"mmm"))</f>
        <v/>
      </c>
    </row>
    <row r="140" ht="18" customHeight="1">
      <c r="A140" s="9" t="n"/>
      <c r="B140" s="9" t="n"/>
      <c r="C140" s="9" t="n"/>
      <c r="D140" s="9" t="n"/>
      <c r="E140" s="12">
        <f>IFERROR(VLOOKUP(C140,Categories!$A$4:$C$29,3,FALSE),"")</f>
        <v/>
      </c>
      <c r="F140" s="13">
        <f>IF(D140="","",D140*E140)</f>
        <v/>
      </c>
      <c r="G140" s="14">
        <f>IFERROR(VLOOKUP(C140,Categories!$A$4:$B$29,2,FALSE),"")</f>
        <v/>
      </c>
      <c r="H140" s="9" t="n"/>
      <c r="I140" s="9" t="n"/>
      <c r="J140" s="17">
        <f>IF(A140="","",TEXT(A140,"mmm"))</f>
        <v/>
      </c>
    </row>
    <row r="141" ht="18" customHeight="1">
      <c r="A141" s="19" t="n"/>
      <c r="B141" s="19" t="n"/>
      <c r="C141" s="19" t="n"/>
      <c r="D141" s="19" t="n"/>
      <c r="E141" s="12">
        <f>IFERROR(VLOOKUP(C141,Categories!$A$4:$C$29,3,FALSE),"")</f>
        <v/>
      </c>
      <c r="F141" s="26">
        <f>IF(D141="","",D141*E141)</f>
        <v/>
      </c>
      <c r="G141" s="22">
        <f>IFERROR(VLOOKUP(C141,Categories!$A$4:$B$29,2,FALSE),"")</f>
        <v/>
      </c>
      <c r="H141" s="19" t="n"/>
      <c r="I141" s="19" t="n"/>
      <c r="J141" s="25">
        <f>IF(A141="","",TEXT(A141,"mmm"))</f>
        <v/>
      </c>
    </row>
    <row r="142" ht="18" customHeight="1">
      <c r="A142" s="9" t="n"/>
      <c r="B142" s="9" t="n"/>
      <c r="C142" s="9" t="n"/>
      <c r="D142" s="9" t="n"/>
      <c r="E142" s="12">
        <f>IFERROR(VLOOKUP(C142,Categories!$A$4:$C$29,3,FALSE),"")</f>
        <v/>
      </c>
      <c r="F142" s="13">
        <f>IF(D142="","",D142*E142)</f>
        <v/>
      </c>
      <c r="G142" s="14">
        <f>IFERROR(VLOOKUP(C142,Categories!$A$4:$B$29,2,FALSE),"")</f>
        <v/>
      </c>
      <c r="H142" s="9" t="n"/>
      <c r="I142" s="9" t="n"/>
      <c r="J142" s="17">
        <f>IF(A142="","",TEXT(A142,"mmm"))</f>
        <v/>
      </c>
    </row>
    <row r="143" ht="18" customHeight="1">
      <c r="A143" s="19" t="n"/>
      <c r="B143" s="19" t="n"/>
      <c r="C143" s="19" t="n"/>
      <c r="D143" s="19" t="n"/>
      <c r="E143" s="12">
        <f>IFERROR(VLOOKUP(C143,Categories!$A$4:$C$29,3,FALSE),"")</f>
        <v/>
      </c>
      <c r="F143" s="26">
        <f>IF(D143="","",D143*E143)</f>
        <v/>
      </c>
      <c r="G143" s="22">
        <f>IFERROR(VLOOKUP(C143,Categories!$A$4:$B$29,2,FALSE),"")</f>
        <v/>
      </c>
      <c r="H143" s="19" t="n"/>
      <c r="I143" s="19" t="n"/>
      <c r="J143" s="25">
        <f>IF(A143="","",TEXT(A143,"mmm"))</f>
        <v/>
      </c>
    </row>
    <row r="144" ht="18" customHeight="1">
      <c r="A144" s="9" t="n"/>
      <c r="B144" s="9" t="n"/>
      <c r="C144" s="9" t="n"/>
      <c r="D144" s="9" t="n"/>
      <c r="E144" s="12">
        <f>IFERROR(VLOOKUP(C144,Categories!$A$4:$C$29,3,FALSE),"")</f>
        <v/>
      </c>
      <c r="F144" s="13">
        <f>IF(D144="","",D144*E144)</f>
        <v/>
      </c>
      <c r="G144" s="14">
        <f>IFERROR(VLOOKUP(C144,Categories!$A$4:$B$29,2,FALSE),"")</f>
        <v/>
      </c>
      <c r="H144" s="9" t="n"/>
      <c r="I144" s="9" t="n"/>
      <c r="J144" s="17">
        <f>IF(A144="","",TEXT(A144,"mmm"))</f>
        <v/>
      </c>
    </row>
    <row r="145" ht="18" customHeight="1">
      <c r="A145" s="19" t="n"/>
      <c r="B145" s="19" t="n"/>
      <c r="C145" s="19" t="n"/>
      <c r="D145" s="19" t="n"/>
      <c r="E145" s="12">
        <f>IFERROR(VLOOKUP(C145,Categories!$A$4:$C$29,3,FALSE),"")</f>
        <v/>
      </c>
      <c r="F145" s="26">
        <f>IF(D145="","",D145*E145)</f>
        <v/>
      </c>
      <c r="G145" s="22">
        <f>IFERROR(VLOOKUP(C145,Categories!$A$4:$B$29,2,FALSE),"")</f>
        <v/>
      </c>
      <c r="H145" s="19" t="n"/>
      <c r="I145" s="19" t="n"/>
      <c r="J145" s="25">
        <f>IF(A145="","",TEXT(A145,"mmm"))</f>
        <v/>
      </c>
    </row>
    <row r="146" ht="18" customHeight="1">
      <c r="A146" s="9" t="n"/>
      <c r="B146" s="9" t="n"/>
      <c r="C146" s="9" t="n"/>
      <c r="D146" s="9" t="n"/>
      <c r="E146" s="12">
        <f>IFERROR(VLOOKUP(C146,Categories!$A$4:$C$29,3,FALSE),"")</f>
        <v/>
      </c>
      <c r="F146" s="13">
        <f>IF(D146="","",D146*E146)</f>
        <v/>
      </c>
      <c r="G146" s="14">
        <f>IFERROR(VLOOKUP(C146,Categories!$A$4:$B$29,2,FALSE),"")</f>
        <v/>
      </c>
      <c r="H146" s="9" t="n"/>
      <c r="I146" s="9" t="n"/>
      <c r="J146" s="17">
        <f>IF(A146="","",TEXT(A146,"mmm"))</f>
        <v/>
      </c>
    </row>
    <row r="147" ht="18" customHeight="1">
      <c r="A147" s="19" t="n"/>
      <c r="B147" s="19" t="n"/>
      <c r="C147" s="19" t="n"/>
      <c r="D147" s="19" t="n"/>
      <c r="E147" s="12">
        <f>IFERROR(VLOOKUP(C147,Categories!$A$4:$C$29,3,FALSE),"")</f>
        <v/>
      </c>
      <c r="F147" s="26">
        <f>IF(D147="","",D147*E147)</f>
        <v/>
      </c>
      <c r="G147" s="22">
        <f>IFERROR(VLOOKUP(C147,Categories!$A$4:$B$29,2,FALSE),"")</f>
        <v/>
      </c>
      <c r="H147" s="19" t="n"/>
      <c r="I147" s="19" t="n"/>
      <c r="J147" s="25">
        <f>IF(A147="","",TEXT(A147,"mmm"))</f>
        <v/>
      </c>
    </row>
    <row r="148" ht="18" customHeight="1">
      <c r="A148" s="9" t="n"/>
      <c r="B148" s="9" t="n"/>
      <c r="C148" s="9" t="n"/>
      <c r="D148" s="9" t="n"/>
      <c r="E148" s="12">
        <f>IFERROR(VLOOKUP(C148,Categories!$A$4:$C$29,3,FALSE),"")</f>
        <v/>
      </c>
      <c r="F148" s="13">
        <f>IF(D148="","",D148*E148)</f>
        <v/>
      </c>
      <c r="G148" s="14">
        <f>IFERROR(VLOOKUP(C148,Categories!$A$4:$B$29,2,FALSE),"")</f>
        <v/>
      </c>
      <c r="H148" s="9" t="n"/>
      <c r="I148" s="9" t="n"/>
      <c r="J148" s="17">
        <f>IF(A148="","",TEXT(A148,"mmm"))</f>
        <v/>
      </c>
    </row>
    <row r="149" ht="18" customHeight="1">
      <c r="A149" s="19" t="n"/>
      <c r="B149" s="19" t="n"/>
      <c r="C149" s="19" t="n"/>
      <c r="D149" s="19" t="n"/>
      <c r="E149" s="12">
        <f>IFERROR(VLOOKUP(C149,Categories!$A$4:$C$29,3,FALSE),"")</f>
        <v/>
      </c>
      <c r="F149" s="26">
        <f>IF(D149="","",D149*E149)</f>
        <v/>
      </c>
      <c r="G149" s="22">
        <f>IFERROR(VLOOKUP(C149,Categories!$A$4:$B$29,2,FALSE),"")</f>
        <v/>
      </c>
      <c r="H149" s="19" t="n"/>
      <c r="I149" s="19" t="n"/>
      <c r="J149" s="25">
        <f>IF(A149="","",TEXT(A149,"mmm"))</f>
        <v/>
      </c>
    </row>
    <row r="150" ht="18" customHeight="1">
      <c r="A150" s="9" t="n"/>
      <c r="B150" s="9" t="n"/>
      <c r="C150" s="9" t="n"/>
      <c r="D150" s="9" t="n"/>
      <c r="E150" s="12">
        <f>IFERROR(VLOOKUP(C150,Categories!$A$4:$C$29,3,FALSE),"")</f>
        <v/>
      </c>
      <c r="F150" s="13">
        <f>IF(D150="","",D150*E150)</f>
        <v/>
      </c>
      <c r="G150" s="14">
        <f>IFERROR(VLOOKUP(C150,Categories!$A$4:$B$29,2,FALSE),"")</f>
        <v/>
      </c>
      <c r="H150" s="9" t="n"/>
      <c r="I150" s="9" t="n"/>
      <c r="J150" s="17">
        <f>IF(A150="","",TEXT(A150,"mmm"))</f>
        <v/>
      </c>
    </row>
    <row r="151" ht="18" customHeight="1">
      <c r="A151" s="19" t="n"/>
      <c r="B151" s="19" t="n"/>
      <c r="C151" s="19" t="n"/>
      <c r="D151" s="19" t="n"/>
      <c r="E151" s="12">
        <f>IFERROR(VLOOKUP(C151,Categories!$A$4:$C$29,3,FALSE),"")</f>
        <v/>
      </c>
      <c r="F151" s="26">
        <f>IF(D151="","",D151*E151)</f>
        <v/>
      </c>
      <c r="G151" s="22">
        <f>IFERROR(VLOOKUP(C151,Categories!$A$4:$B$29,2,FALSE),"")</f>
        <v/>
      </c>
      <c r="H151" s="19" t="n"/>
      <c r="I151" s="19" t="n"/>
      <c r="J151" s="25">
        <f>IF(A151="","",TEXT(A151,"mmm"))</f>
        <v/>
      </c>
    </row>
    <row r="152" ht="18" customHeight="1">
      <c r="A152" s="9" t="n"/>
      <c r="B152" s="9" t="n"/>
      <c r="C152" s="9" t="n"/>
      <c r="D152" s="9" t="n"/>
      <c r="E152" s="12">
        <f>IFERROR(VLOOKUP(C152,Categories!$A$4:$C$29,3,FALSE),"")</f>
        <v/>
      </c>
      <c r="F152" s="13">
        <f>IF(D152="","",D152*E152)</f>
        <v/>
      </c>
      <c r="G152" s="14">
        <f>IFERROR(VLOOKUP(C152,Categories!$A$4:$B$29,2,FALSE),"")</f>
        <v/>
      </c>
      <c r="H152" s="9" t="n"/>
      <c r="I152" s="9" t="n"/>
      <c r="J152" s="17">
        <f>IF(A152="","",TEXT(A152,"mmm"))</f>
        <v/>
      </c>
    </row>
    <row r="153" ht="18" customHeight="1">
      <c r="A153" s="19" t="n"/>
      <c r="B153" s="19" t="n"/>
      <c r="C153" s="19" t="n"/>
      <c r="D153" s="19" t="n"/>
      <c r="E153" s="12">
        <f>IFERROR(VLOOKUP(C153,Categories!$A$4:$C$29,3,FALSE),"")</f>
        <v/>
      </c>
      <c r="F153" s="26">
        <f>IF(D153="","",D153*E153)</f>
        <v/>
      </c>
      <c r="G153" s="22">
        <f>IFERROR(VLOOKUP(C153,Categories!$A$4:$B$29,2,FALSE),"")</f>
        <v/>
      </c>
      <c r="H153" s="19" t="n"/>
      <c r="I153" s="19" t="n"/>
      <c r="J153" s="25">
        <f>IF(A153="","",TEXT(A153,"mmm"))</f>
        <v/>
      </c>
    </row>
    <row r="154" ht="18" customHeight="1">
      <c r="A154" s="9" t="n"/>
      <c r="B154" s="9" t="n"/>
      <c r="C154" s="9" t="n"/>
      <c r="D154" s="9" t="n"/>
      <c r="E154" s="12">
        <f>IFERROR(VLOOKUP(C154,Categories!$A$4:$C$29,3,FALSE),"")</f>
        <v/>
      </c>
      <c r="F154" s="13">
        <f>IF(D154="","",D154*E154)</f>
        <v/>
      </c>
      <c r="G154" s="14">
        <f>IFERROR(VLOOKUP(C154,Categories!$A$4:$B$29,2,FALSE),"")</f>
        <v/>
      </c>
      <c r="H154" s="9" t="n"/>
      <c r="I154" s="9" t="n"/>
      <c r="J154" s="17">
        <f>IF(A154="","",TEXT(A154,"mmm"))</f>
        <v/>
      </c>
    </row>
    <row r="155" ht="18" customHeight="1">
      <c r="A155" s="19" t="n"/>
      <c r="B155" s="19" t="n"/>
      <c r="C155" s="19" t="n"/>
      <c r="D155" s="19" t="n"/>
      <c r="E155" s="12">
        <f>IFERROR(VLOOKUP(C155,Categories!$A$4:$C$29,3,FALSE),"")</f>
        <v/>
      </c>
      <c r="F155" s="26">
        <f>IF(D155="","",D155*E155)</f>
        <v/>
      </c>
      <c r="G155" s="22">
        <f>IFERROR(VLOOKUP(C155,Categories!$A$4:$B$29,2,FALSE),"")</f>
        <v/>
      </c>
      <c r="H155" s="19" t="n"/>
      <c r="I155" s="19" t="n"/>
      <c r="J155" s="25">
        <f>IF(A155="","",TEXT(A155,"mmm"))</f>
        <v/>
      </c>
    </row>
    <row r="156" ht="18" customHeight="1">
      <c r="A156" s="9" t="n"/>
      <c r="B156" s="9" t="n"/>
      <c r="C156" s="9" t="n"/>
      <c r="D156" s="9" t="n"/>
      <c r="E156" s="12">
        <f>IFERROR(VLOOKUP(C156,Categories!$A$4:$C$29,3,FALSE),"")</f>
        <v/>
      </c>
      <c r="F156" s="13">
        <f>IF(D156="","",D156*E156)</f>
        <v/>
      </c>
      <c r="G156" s="14">
        <f>IFERROR(VLOOKUP(C156,Categories!$A$4:$B$29,2,FALSE),"")</f>
        <v/>
      </c>
      <c r="H156" s="9" t="n"/>
      <c r="I156" s="9" t="n"/>
      <c r="J156" s="17">
        <f>IF(A156="","",TEXT(A156,"mmm"))</f>
        <v/>
      </c>
    </row>
    <row r="157" ht="18" customHeight="1">
      <c r="A157" s="19" t="n"/>
      <c r="B157" s="19" t="n"/>
      <c r="C157" s="19" t="n"/>
      <c r="D157" s="19" t="n"/>
      <c r="E157" s="12">
        <f>IFERROR(VLOOKUP(C157,Categories!$A$4:$C$29,3,FALSE),"")</f>
        <v/>
      </c>
      <c r="F157" s="26">
        <f>IF(D157="","",D157*E157)</f>
        <v/>
      </c>
      <c r="G157" s="22">
        <f>IFERROR(VLOOKUP(C157,Categories!$A$4:$B$29,2,FALSE),"")</f>
        <v/>
      </c>
      <c r="H157" s="19" t="n"/>
      <c r="I157" s="19" t="n"/>
      <c r="J157" s="25">
        <f>IF(A157="","",TEXT(A157,"mmm"))</f>
        <v/>
      </c>
    </row>
    <row r="158" ht="18" customHeight="1">
      <c r="A158" s="9" t="n"/>
      <c r="B158" s="9" t="n"/>
      <c r="C158" s="9" t="n"/>
      <c r="D158" s="9" t="n"/>
      <c r="E158" s="12">
        <f>IFERROR(VLOOKUP(C158,Categories!$A$4:$C$29,3,FALSE),"")</f>
        <v/>
      </c>
      <c r="F158" s="13">
        <f>IF(D158="","",D158*E158)</f>
        <v/>
      </c>
      <c r="G158" s="14">
        <f>IFERROR(VLOOKUP(C158,Categories!$A$4:$B$29,2,FALSE),"")</f>
        <v/>
      </c>
      <c r="H158" s="9" t="n"/>
      <c r="I158" s="9" t="n"/>
      <c r="J158" s="17">
        <f>IF(A158="","",TEXT(A158,"mmm"))</f>
        <v/>
      </c>
    </row>
    <row r="159" ht="18" customHeight="1">
      <c r="A159" s="19" t="n"/>
      <c r="B159" s="19" t="n"/>
      <c r="C159" s="19" t="n"/>
      <c r="D159" s="19" t="n"/>
      <c r="E159" s="12">
        <f>IFERROR(VLOOKUP(C159,Categories!$A$4:$C$29,3,FALSE),"")</f>
        <v/>
      </c>
      <c r="F159" s="26">
        <f>IF(D159="","",D159*E159)</f>
        <v/>
      </c>
      <c r="G159" s="22">
        <f>IFERROR(VLOOKUP(C159,Categories!$A$4:$B$29,2,FALSE),"")</f>
        <v/>
      </c>
      <c r="H159" s="19" t="n"/>
      <c r="I159" s="19" t="n"/>
      <c r="J159" s="25">
        <f>IF(A159="","",TEXT(A159,"mmm"))</f>
        <v/>
      </c>
    </row>
    <row r="160" ht="18" customHeight="1">
      <c r="A160" s="9" t="n"/>
      <c r="B160" s="9" t="n"/>
      <c r="C160" s="9" t="n"/>
      <c r="D160" s="9" t="n"/>
      <c r="E160" s="12">
        <f>IFERROR(VLOOKUP(C160,Categories!$A$4:$C$29,3,FALSE),"")</f>
        <v/>
      </c>
      <c r="F160" s="13">
        <f>IF(D160="","",D160*E160)</f>
        <v/>
      </c>
      <c r="G160" s="14">
        <f>IFERROR(VLOOKUP(C160,Categories!$A$4:$B$29,2,FALSE),"")</f>
        <v/>
      </c>
      <c r="H160" s="9" t="n"/>
      <c r="I160" s="9" t="n"/>
      <c r="J160" s="17">
        <f>IF(A160="","",TEXT(A160,"mmm"))</f>
        <v/>
      </c>
    </row>
    <row r="161" ht="18" customHeight="1">
      <c r="A161" s="19" t="n"/>
      <c r="B161" s="19" t="n"/>
      <c r="C161" s="19" t="n"/>
      <c r="D161" s="19" t="n"/>
      <c r="E161" s="12">
        <f>IFERROR(VLOOKUP(C161,Categories!$A$4:$C$29,3,FALSE),"")</f>
        <v/>
      </c>
      <c r="F161" s="26">
        <f>IF(D161="","",D161*E161)</f>
        <v/>
      </c>
      <c r="G161" s="22">
        <f>IFERROR(VLOOKUP(C161,Categories!$A$4:$B$29,2,FALSE),"")</f>
        <v/>
      </c>
      <c r="H161" s="19" t="n"/>
      <c r="I161" s="19" t="n"/>
      <c r="J161" s="25">
        <f>IF(A161="","",TEXT(A161,"mmm"))</f>
        <v/>
      </c>
    </row>
    <row r="162" ht="18" customHeight="1">
      <c r="A162" s="9" t="n"/>
      <c r="B162" s="9" t="n"/>
      <c r="C162" s="9" t="n"/>
      <c r="D162" s="9" t="n"/>
      <c r="E162" s="12">
        <f>IFERROR(VLOOKUP(C162,Categories!$A$4:$C$29,3,FALSE),"")</f>
        <v/>
      </c>
      <c r="F162" s="13">
        <f>IF(D162="","",D162*E162)</f>
        <v/>
      </c>
      <c r="G162" s="14">
        <f>IFERROR(VLOOKUP(C162,Categories!$A$4:$B$29,2,FALSE),"")</f>
        <v/>
      </c>
      <c r="H162" s="9" t="n"/>
      <c r="I162" s="9" t="n"/>
      <c r="J162" s="17">
        <f>IF(A162="","",TEXT(A162,"mmm"))</f>
        <v/>
      </c>
    </row>
    <row r="163" ht="18" customHeight="1">
      <c r="A163" s="19" t="n"/>
      <c r="B163" s="19" t="n"/>
      <c r="C163" s="19" t="n"/>
      <c r="D163" s="19" t="n"/>
      <c r="E163" s="12">
        <f>IFERROR(VLOOKUP(C163,Categories!$A$4:$C$29,3,FALSE),"")</f>
        <v/>
      </c>
      <c r="F163" s="26">
        <f>IF(D163="","",D163*E163)</f>
        <v/>
      </c>
      <c r="G163" s="22">
        <f>IFERROR(VLOOKUP(C163,Categories!$A$4:$B$29,2,FALSE),"")</f>
        <v/>
      </c>
      <c r="H163" s="19" t="n"/>
      <c r="I163" s="19" t="n"/>
      <c r="J163" s="25">
        <f>IF(A163="","",TEXT(A163,"mmm"))</f>
        <v/>
      </c>
    </row>
    <row r="164" ht="18" customHeight="1">
      <c r="A164" s="9" t="n"/>
      <c r="B164" s="9" t="n"/>
      <c r="C164" s="9" t="n"/>
      <c r="D164" s="9" t="n"/>
      <c r="E164" s="12">
        <f>IFERROR(VLOOKUP(C164,Categories!$A$4:$C$29,3,FALSE),"")</f>
        <v/>
      </c>
      <c r="F164" s="13">
        <f>IF(D164="","",D164*E164)</f>
        <v/>
      </c>
      <c r="G164" s="14">
        <f>IFERROR(VLOOKUP(C164,Categories!$A$4:$B$29,2,FALSE),"")</f>
        <v/>
      </c>
      <c r="H164" s="9" t="n"/>
      <c r="I164" s="9" t="n"/>
      <c r="J164" s="17">
        <f>IF(A164="","",TEXT(A164,"mmm"))</f>
        <v/>
      </c>
    </row>
    <row r="165" ht="18" customHeight="1">
      <c r="A165" s="19" t="n"/>
      <c r="B165" s="19" t="n"/>
      <c r="C165" s="19" t="n"/>
      <c r="D165" s="19" t="n"/>
      <c r="E165" s="12">
        <f>IFERROR(VLOOKUP(C165,Categories!$A$4:$C$29,3,FALSE),"")</f>
        <v/>
      </c>
      <c r="F165" s="26">
        <f>IF(D165="","",D165*E165)</f>
        <v/>
      </c>
      <c r="G165" s="22">
        <f>IFERROR(VLOOKUP(C165,Categories!$A$4:$B$29,2,FALSE),"")</f>
        <v/>
      </c>
      <c r="H165" s="19" t="n"/>
      <c r="I165" s="19" t="n"/>
      <c r="J165" s="25">
        <f>IF(A165="","",TEXT(A165,"mmm"))</f>
        <v/>
      </c>
    </row>
    <row r="166" ht="18" customHeight="1">
      <c r="A166" s="9" t="n"/>
      <c r="B166" s="9" t="n"/>
      <c r="C166" s="9" t="n"/>
      <c r="D166" s="9" t="n"/>
      <c r="E166" s="12">
        <f>IFERROR(VLOOKUP(C166,Categories!$A$4:$C$29,3,FALSE),"")</f>
        <v/>
      </c>
      <c r="F166" s="13">
        <f>IF(D166="","",D166*E166)</f>
        <v/>
      </c>
      <c r="G166" s="14">
        <f>IFERROR(VLOOKUP(C166,Categories!$A$4:$B$29,2,FALSE),"")</f>
        <v/>
      </c>
      <c r="H166" s="9" t="n"/>
      <c r="I166" s="9" t="n"/>
      <c r="J166" s="17">
        <f>IF(A166="","",TEXT(A166,"mmm"))</f>
        <v/>
      </c>
    </row>
    <row r="167" ht="18" customHeight="1">
      <c r="A167" s="19" t="n"/>
      <c r="B167" s="19" t="n"/>
      <c r="C167" s="19" t="n"/>
      <c r="D167" s="19" t="n"/>
      <c r="E167" s="12">
        <f>IFERROR(VLOOKUP(C167,Categories!$A$4:$C$29,3,FALSE),"")</f>
        <v/>
      </c>
      <c r="F167" s="26">
        <f>IF(D167="","",D167*E167)</f>
        <v/>
      </c>
      <c r="G167" s="22">
        <f>IFERROR(VLOOKUP(C167,Categories!$A$4:$B$29,2,FALSE),"")</f>
        <v/>
      </c>
      <c r="H167" s="19" t="n"/>
      <c r="I167" s="19" t="n"/>
      <c r="J167" s="25">
        <f>IF(A167="","",TEXT(A167,"mmm"))</f>
        <v/>
      </c>
    </row>
    <row r="168" ht="18" customHeight="1">
      <c r="A168" s="9" t="n"/>
      <c r="B168" s="9" t="n"/>
      <c r="C168" s="9" t="n"/>
      <c r="D168" s="9" t="n"/>
      <c r="E168" s="12">
        <f>IFERROR(VLOOKUP(C168,Categories!$A$4:$C$29,3,FALSE),"")</f>
        <v/>
      </c>
      <c r="F168" s="13">
        <f>IF(D168="","",D168*E168)</f>
        <v/>
      </c>
      <c r="G168" s="14">
        <f>IFERROR(VLOOKUP(C168,Categories!$A$4:$B$29,2,FALSE),"")</f>
        <v/>
      </c>
      <c r="H168" s="9" t="n"/>
      <c r="I168" s="9" t="n"/>
      <c r="J168" s="17">
        <f>IF(A168="","",TEXT(A168,"mmm"))</f>
        <v/>
      </c>
    </row>
    <row r="169" ht="18" customHeight="1">
      <c r="A169" s="19" t="n"/>
      <c r="B169" s="19" t="n"/>
      <c r="C169" s="19" t="n"/>
      <c r="D169" s="19" t="n"/>
      <c r="E169" s="12">
        <f>IFERROR(VLOOKUP(C169,Categories!$A$4:$C$29,3,FALSE),"")</f>
        <v/>
      </c>
      <c r="F169" s="26">
        <f>IF(D169="","",D169*E169)</f>
        <v/>
      </c>
      <c r="G169" s="22">
        <f>IFERROR(VLOOKUP(C169,Categories!$A$4:$B$29,2,FALSE),"")</f>
        <v/>
      </c>
      <c r="H169" s="19" t="n"/>
      <c r="I169" s="19" t="n"/>
      <c r="J169" s="25">
        <f>IF(A169="","",TEXT(A169,"mmm"))</f>
        <v/>
      </c>
    </row>
    <row r="170" ht="18" customHeight="1">
      <c r="A170" s="9" t="n"/>
      <c r="B170" s="9" t="n"/>
      <c r="C170" s="9" t="n"/>
      <c r="D170" s="9" t="n"/>
      <c r="E170" s="12">
        <f>IFERROR(VLOOKUP(C170,Categories!$A$4:$C$29,3,FALSE),"")</f>
        <v/>
      </c>
      <c r="F170" s="13">
        <f>IF(D170="","",D170*E170)</f>
        <v/>
      </c>
      <c r="G170" s="14">
        <f>IFERROR(VLOOKUP(C170,Categories!$A$4:$B$29,2,FALSE),"")</f>
        <v/>
      </c>
      <c r="H170" s="9" t="n"/>
      <c r="I170" s="9" t="n"/>
      <c r="J170" s="17">
        <f>IF(A170="","",TEXT(A170,"mmm"))</f>
        <v/>
      </c>
    </row>
    <row r="171" ht="18" customHeight="1">
      <c r="A171" s="19" t="n"/>
      <c r="B171" s="19" t="n"/>
      <c r="C171" s="19" t="n"/>
      <c r="D171" s="19" t="n"/>
      <c r="E171" s="12">
        <f>IFERROR(VLOOKUP(C171,Categories!$A$4:$C$29,3,FALSE),"")</f>
        <v/>
      </c>
      <c r="F171" s="26">
        <f>IF(D171="","",D171*E171)</f>
        <v/>
      </c>
      <c r="G171" s="22">
        <f>IFERROR(VLOOKUP(C171,Categories!$A$4:$B$29,2,FALSE),"")</f>
        <v/>
      </c>
      <c r="H171" s="19" t="n"/>
      <c r="I171" s="19" t="n"/>
      <c r="J171" s="25">
        <f>IF(A171="","",TEXT(A171,"mmm"))</f>
        <v/>
      </c>
    </row>
    <row r="172" ht="18" customHeight="1">
      <c r="A172" s="9" t="n"/>
      <c r="B172" s="9" t="n"/>
      <c r="C172" s="9" t="n"/>
      <c r="D172" s="9" t="n"/>
      <c r="E172" s="12">
        <f>IFERROR(VLOOKUP(C172,Categories!$A$4:$C$29,3,FALSE),"")</f>
        <v/>
      </c>
      <c r="F172" s="13">
        <f>IF(D172="","",D172*E172)</f>
        <v/>
      </c>
      <c r="G172" s="14">
        <f>IFERROR(VLOOKUP(C172,Categories!$A$4:$B$29,2,FALSE),"")</f>
        <v/>
      </c>
      <c r="H172" s="9" t="n"/>
      <c r="I172" s="9" t="n"/>
      <c r="J172" s="17">
        <f>IF(A172="","",TEXT(A172,"mmm"))</f>
        <v/>
      </c>
    </row>
    <row r="173" ht="18" customHeight="1">
      <c r="A173" s="19" t="n"/>
      <c r="B173" s="19" t="n"/>
      <c r="C173" s="19" t="n"/>
      <c r="D173" s="19" t="n"/>
      <c r="E173" s="12">
        <f>IFERROR(VLOOKUP(C173,Categories!$A$4:$C$29,3,FALSE),"")</f>
        <v/>
      </c>
      <c r="F173" s="26">
        <f>IF(D173="","",D173*E173)</f>
        <v/>
      </c>
      <c r="G173" s="22">
        <f>IFERROR(VLOOKUP(C173,Categories!$A$4:$B$29,2,FALSE),"")</f>
        <v/>
      </c>
      <c r="H173" s="19" t="n"/>
      <c r="I173" s="19" t="n"/>
      <c r="J173" s="25">
        <f>IF(A173="","",TEXT(A173,"mmm"))</f>
        <v/>
      </c>
    </row>
    <row r="174" ht="18" customHeight="1">
      <c r="A174" s="9" t="n"/>
      <c r="B174" s="9" t="n"/>
      <c r="C174" s="9" t="n"/>
      <c r="D174" s="9" t="n"/>
      <c r="E174" s="12">
        <f>IFERROR(VLOOKUP(C174,Categories!$A$4:$C$29,3,FALSE),"")</f>
        <v/>
      </c>
      <c r="F174" s="13">
        <f>IF(D174="","",D174*E174)</f>
        <v/>
      </c>
      <c r="G174" s="14">
        <f>IFERROR(VLOOKUP(C174,Categories!$A$4:$B$29,2,FALSE),"")</f>
        <v/>
      </c>
      <c r="H174" s="9" t="n"/>
      <c r="I174" s="9" t="n"/>
      <c r="J174" s="17">
        <f>IF(A174="","",TEXT(A174,"mmm"))</f>
        <v/>
      </c>
    </row>
    <row r="175" ht="18" customHeight="1">
      <c r="A175" s="19" t="n"/>
      <c r="B175" s="19" t="n"/>
      <c r="C175" s="19" t="n"/>
      <c r="D175" s="19" t="n"/>
      <c r="E175" s="12">
        <f>IFERROR(VLOOKUP(C175,Categories!$A$4:$C$29,3,FALSE),"")</f>
        <v/>
      </c>
      <c r="F175" s="26">
        <f>IF(D175="","",D175*E175)</f>
        <v/>
      </c>
      <c r="G175" s="22">
        <f>IFERROR(VLOOKUP(C175,Categories!$A$4:$B$29,2,FALSE),"")</f>
        <v/>
      </c>
      <c r="H175" s="19" t="n"/>
      <c r="I175" s="19" t="n"/>
      <c r="J175" s="25">
        <f>IF(A175="","",TEXT(A175,"mmm"))</f>
        <v/>
      </c>
    </row>
    <row r="176" ht="18" customHeight="1">
      <c r="A176" s="9" t="n"/>
      <c r="B176" s="9" t="n"/>
      <c r="C176" s="9" t="n"/>
      <c r="D176" s="9" t="n"/>
      <c r="E176" s="12">
        <f>IFERROR(VLOOKUP(C176,Categories!$A$4:$C$29,3,FALSE),"")</f>
        <v/>
      </c>
      <c r="F176" s="13">
        <f>IF(D176="","",D176*E176)</f>
        <v/>
      </c>
      <c r="G176" s="14">
        <f>IFERROR(VLOOKUP(C176,Categories!$A$4:$B$29,2,FALSE),"")</f>
        <v/>
      </c>
      <c r="H176" s="9" t="n"/>
      <c r="I176" s="9" t="n"/>
      <c r="J176" s="17">
        <f>IF(A176="","",TEXT(A176,"mmm"))</f>
        <v/>
      </c>
    </row>
    <row r="177" ht="18" customHeight="1">
      <c r="A177" s="19" t="n"/>
      <c r="B177" s="19" t="n"/>
      <c r="C177" s="19" t="n"/>
      <c r="D177" s="19" t="n"/>
      <c r="E177" s="12">
        <f>IFERROR(VLOOKUP(C177,Categories!$A$4:$C$29,3,FALSE),"")</f>
        <v/>
      </c>
      <c r="F177" s="26">
        <f>IF(D177="","",D177*E177)</f>
        <v/>
      </c>
      <c r="G177" s="22">
        <f>IFERROR(VLOOKUP(C177,Categories!$A$4:$B$29,2,FALSE),"")</f>
        <v/>
      </c>
      <c r="H177" s="19" t="n"/>
      <c r="I177" s="19" t="n"/>
      <c r="J177" s="25">
        <f>IF(A177="","",TEXT(A177,"mmm"))</f>
        <v/>
      </c>
    </row>
    <row r="178" ht="18" customHeight="1">
      <c r="A178" s="9" t="n"/>
      <c r="B178" s="9" t="n"/>
      <c r="C178" s="9" t="n"/>
      <c r="D178" s="9" t="n"/>
      <c r="E178" s="12">
        <f>IFERROR(VLOOKUP(C178,Categories!$A$4:$C$29,3,FALSE),"")</f>
        <v/>
      </c>
      <c r="F178" s="13">
        <f>IF(D178="","",D178*E178)</f>
        <v/>
      </c>
      <c r="G178" s="14">
        <f>IFERROR(VLOOKUP(C178,Categories!$A$4:$B$29,2,FALSE),"")</f>
        <v/>
      </c>
      <c r="H178" s="9" t="n"/>
      <c r="I178" s="9" t="n"/>
      <c r="J178" s="17">
        <f>IF(A178="","",TEXT(A178,"mmm"))</f>
        <v/>
      </c>
    </row>
    <row r="179" ht="18" customHeight="1">
      <c r="A179" s="19" t="n"/>
      <c r="B179" s="19" t="n"/>
      <c r="C179" s="19" t="n"/>
      <c r="D179" s="19" t="n"/>
      <c r="E179" s="12">
        <f>IFERROR(VLOOKUP(C179,Categories!$A$4:$C$29,3,FALSE),"")</f>
        <v/>
      </c>
      <c r="F179" s="26">
        <f>IF(D179="","",D179*E179)</f>
        <v/>
      </c>
      <c r="G179" s="22">
        <f>IFERROR(VLOOKUP(C179,Categories!$A$4:$B$29,2,FALSE),"")</f>
        <v/>
      </c>
      <c r="H179" s="19" t="n"/>
      <c r="I179" s="19" t="n"/>
      <c r="J179" s="25">
        <f>IF(A179="","",TEXT(A179,"mmm"))</f>
        <v/>
      </c>
    </row>
    <row r="180" ht="18" customHeight="1">
      <c r="A180" s="9" t="n"/>
      <c r="B180" s="9" t="n"/>
      <c r="C180" s="9" t="n"/>
      <c r="D180" s="9" t="n"/>
      <c r="E180" s="12">
        <f>IFERROR(VLOOKUP(C180,Categories!$A$4:$C$29,3,FALSE),"")</f>
        <v/>
      </c>
      <c r="F180" s="13">
        <f>IF(D180="","",D180*E180)</f>
        <v/>
      </c>
      <c r="G180" s="14">
        <f>IFERROR(VLOOKUP(C180,Categories!$A$4:$B$29,2,FALSE),"")</f>
        <v/>
      </c>
      <c r="H180" s="9" t="n"/>
      <c r="I180" s="9" t="n"/>
      <c r="J180" s="17">
        <f>IF(A180="","",TEXT(A180,"mmm"))</f>
        <v/>
      </c>
    </row>
    <row r="181" ht="18" customHeight="1">
      <c r="A181" s="19" t="n"/>
      <c r="B181" s="19" t="n"/>
      <c r="C181" s="19" t="n"/>
      <c r="D181" s="19" t="n"/>
      <c r="E181" s="12">
        <f>IFERROR(VLOOKUP(C181,Categories!$A$4:$C$29,3,FALSE),"")</f>
        <v/>
      </c>
      <c r="F181" s="26">
        <f>IF(D181="","",D181*E181)</f>
        <v/>
      </c>
      <c r="G181" s="22">
        <f>IFERROR(VLOOKUP(C181,Categories!$A$4:$B$29,2,FALSE),"")</f>
        <v/>
      </c>
      <c r="H181" s="19" t="n"/>
      <c r="I181" s="19" t="n"/>
      <c r="J181" s="25">
        <f>IF(A181="","",TEXT(A181,"mmm"))</f>
        <v/>
      </c>
    </row>
    <row r="182" ht="18" customHeight="1">
      <c r="A182" s="9" t="n"/>
      <c r="B182" s="9" t="n"/>
      <c r="C182" s="9" t="n"/>
      <c r="D182" s="9" t="n"/>
      <c r="E182" s="12">
        <f>IFERROR(VLOOKUP(C182,Categories!$A$4:$C$29,3,FALSE),"")</f>
        <v/>
      </c>
      <c r="F182" s="13">
        <f>IF(D182="","",D182*E182)</f>
        <v/>
      </c>
      <c r="G182" s="14">
        <f>IFERROR(VLOOKUP(C182,Categories!$A$4:$B$29,2,FALSE),"")</f>
        <v/>
      </c>
      <c r="H182" s="9" t="n"/>
      <c r="I182" s="9" t="n"/>
      <c r="J182" s="17">
        <f>IF(A182="","",TEXT(A182,"mmm"))</f>
        <v/>
      </c>
    </row>
    <row r="183" ht="18" customHeight="1">
      <c r="A183" s="19" t="n"/>
      <c r="B183" s="19" t="n"/>
      <c r="C183" s="19" t="n"/>
      <c r="D183" s="19" t="n"/>
      <c r="E183" s="12">
        <f>IFERROR(VLOOKUP(C183,Categories!$A$4:$C$29,3,FALSE),"")</f>
        <v/>
      </c>
      <c r="F183" s="26">
        <f>IF(D183="","",D183*E183)</f>
        <v/>
      </c>
      <c r="G183" s="22">
        <f>IFERROR(VLOOKUP(C183,Categories!$A$4:$B$29,2,FALSE),"")</f>
        <v/>
      </c>
      <c r="H183" s="19" t="n"/>
      <c r="I183" s="19" t="n"/>
      <c r="J183" s="25">
        <f>IF(A183="","",TEXT(A183,"mmm"))</f>
        <v/>
      </c>
    </row>
    <row r="184" ht="18" customHeight="1">
      <c r="A184" s="9" t="n"/>
      <c r="B184" s="9" t="n"/>
      <c r="C184" s="9" t="n"/>
      <c r="D184" s="9" t="n"/>
      <c r="E184" s="12">
        <f>IFERROR(VLOOKUP(C184,Categories!$A$4:$C$29,3,FALSE),"")</f>
        <v/>
      </c>
      <c r="F184" s="13">
        <f>IF(D184="","",D184*E184)</f>
        <v/>
      </c>
      <c r="G184" s="14">
        <f>IFERROR(VLOOKUP(C184,Categories!$A$4:$B$29,2,FALSE),"")</f>
        <v/>
      </c>
      <c r="H184" s="9" t="n"/>
      <c r="I184" s="9" t="n"/>
      <c r="J184" s="17">
        <f>IF(A184="","",TEXT(A184,"mmm"))</f>
        <v/>
      </c>
    </row>
    <row r="185" ht="18" customHeight="1">
      <c r="A185" s="19" t="n"/>
      <c r="B185" s="19" t="n"/>
      <c r="C185" s="19" t="n"/>
      <c r="D185" s="19" t="n"/>
      <c r="E185" s="12">
        <f>IFERROR(VLOOKUP(C185,Categories!$A$4:$C$29,3,FALSE),"")</f>
        <v/>
      </c>
      <c r="F185" s="26">
        <f>IF(D185="","",D185*E185)</f>
        <v/>
      </c>
      <c r="G185" s="22">
        <f>IFERROR(VLOOKUP(C185,Categories!$A$4:$B$29,2,FALSE),"")</f>
        <v/>
      </c>
      <c r="H185" s="19" t="n"/>
      <c r="I185" s="19" t="n"/>
      <c r="J185" s="25">
        <f>IF(A185="","",TEXT(A185,"mmm"))</f>
        <v/>
      </c>
    </row>
    <row r="186" ht="18" customHeight="1">
      <c r="A186" s="9" t="n"/>
      <c r="B186" s="9" t="n"/>
      <c r="C186" s="9" t="n"/>
      <c r="D186" s="9" t="n"/>
      <c r="E186" s="12">
        <f>IFERROR(VLOOKUP(C186,Categories!$A$4:$C$29,3,FALSE),"")</f>
        <v/>
      </c>
      <c r="F186" s="13">
        <f>IF(D186="","",D186*E186)</f>
        <v/>
      </c>
      <c r="G186" s="14">
        <f>IFERROR(VLOOKUP(C186,Categories!$A$4:$B$29,2,FALSE),"")</f>
        <v/>
      </c>
      <c r="H186" s="9" t="n"/>
      <c r="I186" s="9" t="n"/>
      <c r="J186" s="17">
        <f>IF(A186="","",TEXT(A186,"mmm"))</f>
        <v/>
      </c>
    </row>
    <row r="187" ht="18" customHeight="1">
      <c r="A187" s="19" t="n"/>
      <c r="B187" s="19" t="n"/>
      <c r="C187" s="19" t="n"/>
      <c r="D187" s="19" t="n"/>
      <c r="E187" s="12">
        <f>IFERROR(VLOOKUP(C187,Categories!$A$4:$C$29,3,FALSE),"")</f>
        <v/>
      </c>
      <c r="F187" s="26">
        <f>IF(D187="","",D187*E187)</f>
        <v/>
      </c>
      <c r="G187" s="22">
        <f>IFERROR(VLOOKUP(C187,Categories!$A$4:$B$29,2,FALSE),"")</f>
        <v/>
      </c>
      <c r="H187" s="19" t="n"/>
      <c r="I187" s="19" t="n"/>
      <c r="J187" s="25">
        <f>IF(A187="","",TEXT(A187,"mmm"))</f>
        <v/>
      </c>
    </row>
    <row r="188" ht="18" customHeight="1">
      <c r="A188" s="9" t="n"/>
      <c r="B188" s="9" t="n"/>
      <c r="C188" s="9" t="n"/>
      <c r="D188" s="9" t="n"/>
      <c r="E188" s="12">
        <f>IFERROR(VLOOKUP(C188,Categories!$A$4:$C$29,3,FALSE),"")</f>
        <v/>
      </c>
      <c r="F188" s="13">
        <f>IF(D188="","",D188*E188)</f>
        <v/>
      </c>
      <c r="G188" s="14">
        <f>IFERROR(VLOOKUP(C188,Categories!$A$4:$B$29,2,FALSE),"")</f>
        <v/>
      </c>
      <c r="H188" s="9" t="n"/>
      <c r="I188" s="9" t="n"/>
      <c r="J188" s="17">
        <f>IF(A188="","",TEXT(A188,"mmm"))</f>
        <v/>
      </c>
    </row>
    <row r="189" ht="18" customHeight="1">
      <c r="A189" s="19" t="n"/>
      <c r="B189" s="19" t="n"/>
      <c r="C189" s="19" t="n"/>
      <c r="D189" s="19" t="n"/>
      <c r="E189" s="12">
        <f>IFERROR(VLOOKUP(C189,Categories!$A$4:$C$29,3,FALSE),"")</f>
        <v/>
      </c>
      <c r="F189" s="26">
        <f>IF(D189="","",D189*E189)</f>
        <v/>
      </c>
      <c r="G189" s="22">
        <f>IFERROR(VLOOKUP(C189,Categories!$A$4:$B$29,2,FALSE),"")</f>
        <v/>
      </c>
      <c r="H189" s="19" t="n"/>
      <c r="I189" s="19" t="n"/>
      <c r="J189" s="25">
        <f>IF(A189="","",TEXT(A189,"mmm"))</f>
        <v/>
      </c>
    </row>
    <row r="190" ht="18" customHeight="1">
      <c r="A190" s="9" t="n"/>
      <c r="B190" s="9" t="n"/>
      <c r="C190" s="9" t="n"/>
      <c r="D190" s="9" t="n"/>
      <c r="E190" s="12">
        <f>IFERROR(VLOOKUP(C190,Categories!$A$4:$C$29,3,FALSE),"")</f>
        <v/>
      </c>
      <c r="F190" s="13">
        <f>IF(D190="","",D190*E190)</f>
        <v/>
      </c>
      <c r="G190" s="14">
        <f>IFERROR(VLOOKUP(C190,Categories!$A$4:$B$29,2,FALSE),"")</f>
        <v/>
      </c>
      <c r="H190" s="9" t="n"/>
      <c r="I190" s="9" t="n"/>
      <c r="J190" s="17">
        <f>IF(A190="","",TEXT(A190,"mmm"))</f>
        <v/>
      </c>
    </row>
    <row r="191" ht="18" customHeight="1">
      <c r="A191" s="19" t="n"/>
      <c r="B191" s="19" t="n"/>
      <c r="C191" s="19" t="n"/>
      <c r="D191" s="19" t="n"/>
      <c r="E191" s="12">
        <f>IFERROR(VLOOKUP(C191,Categories!$A$4:$C$29,3,FALSE),"")</f>
        <v/>
      </c>
      <c r="F191" s="26">
        <f>IF(D191="","",D191*E191)</f>
        <v/>
      </c>
      <c r="G191" s="22">
        <f>IFERROR(VLOOKUP(C191,Categories!$A$4:$B$29,2,FALSE),"")</f>
        <v/>
      </c>
      <c r="H191" s="19" t="n"/>
      <c r="I191" s="19" t="n"/>
      <c r="J191" s="25">
        <f>IF(A191="","",TEXT(A191,"mmm"))</f>
        <v/>
      </c>
    </row>
    <row r="192" ht="18" customHeight="1">
      <c r="A192" s="9" t="n"/>
      <c r="B192" s="9" t="n"/>
      <c r="C192" s="9" t="n"/>
      <c r="D192" s="9" t="n"/>
      <c r="E192" s="12">
        <f>IFERROR(VLOOKUP(C192,Categories!$A$4:$C$29,3,FALSE),"")</f>
        <v/>
      </c>
      <c r="F192" s="13">
        <f>IF(D192="","",D192*E192)</f>
        <v/>
      </c>
      <c r="G192" s="14">
        <f>IFERROR(VLOOKUP(C192,Categories!$A$4:$B$29,2,FALSE),"")</f>
        <v/>
      </c>
      <c r="H192" s="9" t="n"/>
      <c r="I192" s="9" t="n"/>
      <c r="J192" s="17">
        <f>IF(A192="","",TEXT(A192,"mmm"))</f>
        <v/>
      </c>
    </row>
    <row r="193" ht="18" customHeight="1">
      <c r="A193" s="19" t="n"/>
      <c r="B193" s="19" t="n"/>
      <c r="C193" s="19" t="n"/>
      <c r="D193" s="19" t="n"/>
      <c r="E193" s="12">
        <f>IFERROR(VLOOKUP(C193,Categories!$A$4:$C$29,3,FALSE),"")</f>
        <v/>
      </c>
      <c r="F193" s="26">
        <f>IF(D193="","",D193*E193)</f>
        <v/>
      </c>
      <c r="G193" s="22">
        <f>IFERROR(VLOOKUP(C193,Categories!$A$4:$B$29,2,FALSE),"")</f>
        <v/>
      </c>
      <c r="H193" s="19" t="n"/>
      <c r="I193" s="19" t="n"/>
      <c r="J193" s="25">
        <f>IF(A193="","",TEXT(A193,"mmm"))</f>
        <v/>
      </c>
    </row>
    <row r="194" ht="18" customHeight="1">
      <c r="A194" s="9" t="n"/>
      <c r="B194" s="9" t="n"/>
      <c r="C194" s="9" t="n"/>
      <c r="D194" s="9" t="n"/>
      <c r="E194" s="12">
        <f>IFERROR(VLOOKUP(C194,Categories!$A$4:$C$29,3,FALSE),"")</f>
        <v/>
      </c>
      <c r="F194" s="13">
        <f>IF(D194="","",D194*E194)</f>
        <v/>
      </c>
      <c r="G194" s="14">
        <f>IFERROR(VLOOKUP(C194,Categories!$A$4:$B$29,2,FALSE),"")</f>
        <v/>
      </c>
      <c r="H194" s="9" t="n"/>
      <c r="I194" s="9" t="n"/>
      <c r="J194" s="17">
        <f>IF(A194="","",TEXT(A194,"mmm"))</f>
        <v/>
      </c>
    </row>
    <row r="195" ht="18" customHeight="1">
      <c r="A195" s="19" t="n"/>
      <c r="B195" s="19" t="n"/>
      <c r="C195" s="19" t="n"/>
      <c r="D195" s="19" t="n"/>
      <c r="E195" s="12">
        <f>IFERROR(VLOOKUP(C195,Categories!$A$4:$C$29,3,FALSE),"")</f>
        <v/>
      </c>
      <c r="F195" s="26">
        <f>IF(D195="","",D195*E195)</f>
        <v/>
      </c>
      <c r="G195" s="22">
        <f>IFERROR(VLOOKUP(C195,Categories!$A$4:$B$29,2,FALSE),"")</f>
        <v/>
      </c>
      <c r="H195" s="19" t="n"/>
      <c r="I195" s="19" t="n"/>
      <c r="J195" s="25">
        <f>IF(A195="","",TEXT(A195,"mmm"))</f>
        <v/>
      </c>
    </row>
    <row r="196" ht="18" customHeight="1">
      <c r="A196" s="9" t="n"/>
      <c r="B196" s="9" t="n"/>
      <c r="C196" s="9" t="n"/>
      <c r="D196" s="9" t="n"/>
      <c r="E196" s="12">
        <f>IFERROR(VLOOKUP(C196,Categories!$A$4:$C$29,3,FALSE),"")</f>
        <v/>
      </c>
      <c r="F196" s="13">
        <f>IF(D196="","",D196*E196)</f>
        <v/>
      </c>
      <c r="G196" s="14">
        <f>IFERROR(VLOOKUP(C196,Categories!$A$4:$B$29,2,FALSE),"")</f>
        <v/>
      </c>
      <c r="H196" s="9" t="n"/>
      <c r="I196" s="9" t="n"/>
      <c r="J196" s="17">
        <f>IF(A196="","",TEXT(A196,"mmm"))</f>
        <v/>
      </c>
    </row>
    <row r="197" ht="18" customHeight="1">
      <c r="A197" s="19" t="n"/>
      <c r="B197" s="19" t="n"/>
      <c r="C197" s="19" t="n"/>
      <c r="D197" s="19" t="n"/>
      <c r="E197" s="12">
        <f>IFERROR(VLOOKUP(C197,Categories!$A$4:$C$29,3,FALSE),"")</f>
        <v/>
      </c>
      <c r="F197" s="26">
        <f>IF(D197="","",D197*E197)</f>
        <v/>
      </c>
      <c r="G197" s="22">
        <f>IFERROR(VLOOKUP(C197,Categories!$A$4:$B$29,2,FALSE),"")</f>
        <v/>
      </c>
      <c r="H197" s="19" t="n"/>
      <c r="I197" s="19" t="n"/>
      <c r="J197" s="25">
        <f>IF(A197="","",TEXT(A197,"mmm"))</f>
        <v/>
      </c>
    </row>
    <row r="198" ht="18" customHeight="1">
      <c r="A198" s="9" t="n"/>
      <c r="B198" s="9" t="n"/>
      <c r="C198" s="9" t="n"/>
      <c r="D198" s="9" t="n"/>
      <c r="E198" s="12">
        <f>IFERROR(VLOOKUP(C198,Categories!$A$4:$C$29,3,FALSE),"")</f>
        <v/>
      </c>
      <c r="F198" s="13">
        <f>IF(D198="","",D198*E198)</f>
        <v/>
      </c>
      <c r="G198" s="14">
        <f>IFERROR(VLOOKUP(C198,Categories!$A$4:$B$29,2,FALSE),"")</f>
        <v/>
      </c>
      <c r="H198" s="9" t="n"/>
      <c r="I198" s="9" t="n"/>
      <c r="J198" s="17">
        <f>IF(A198="","",TEXT(A198,"mmm"))</f>
        <v/>
      </c>
    </row>
    <row r="199" ht="18" customHeight="1">
      <c r="A199" s="19" t="n"/>
      <c r="B199" s="19" t="n"/>
      <c r="C199" s="19" t="n"/>
      <c r="D199" s="19" t="n"/>
      <c r="E199" s="12">
        <f>IFERROR(VLOOKUP(C199,Categories!$A$4:$C$29,3,FALSE),"")</f>
        <v/>
      </c>
      <c r="F199" s="26">
        <f>IF(D199="","",D199*E199)</f>
        <v/>
      </c>
      <c r="G199" s="22">
        <f>IFERROR(VLOOKUP(C199,Categories!$A$4:$B$29,2,FALSE),"")</f>
        <v/>
      </c>
      <c r="H199" s="19" t="n"/>
      <c r="I199" s="19" t="n"/>
      <c r="J199" s="25">
        <f>IF(A199="","",TEXT(A199,"mmm"))</f>
        <v/>
      </c>
    </row>
    <row r="200" ht="18" customHeight="1">
      <c r="A200" s="9" t="n"/>
      <c r="B200" s="9" t="n"/>
      <c r="C200" s="9" t="n"/>
      <c r="D200" s="9" t="n"/>
      <c r="E200" s="12">
        <f>IFERROR(VLOOKUP(C200,Categories!$A$4:$C$29,3,FALSE),"")</f>
        <v/>
      </c>
      <c r="F200" s="13">
        <f>IF(D200="","",D200*E200)</f>
        <v/>
      </c>
      <c r="G200" s="14">
        <f>IFERROR(VLOOKUP(C200,Categories!$A$4:$B$29,2,FALSE),"")</f>
        <v/>
      </c>
      <c r="H200" s="9" t="n"/>
      <c r="I200" s="9" t="n"/>
      <c r="J200" s="17">
        <f>IF(A200="","",TEXT(A200,"mmm"))</f>
        <v/>
      </c>
    </row>
    <row r="201" ht="18" customHeight="1">
      <c r="A201" s="19" t="n"/>
      <c r="B201" s="19" t="n"/>
      <c r="C201" s="19" t="n"/>
      <c r="D201" s="19" t="n"/>
      <c r="E201" s="12">
        <f>IFERROR(VLOOKUP(C201,Categories!$A$4:$C$29,3,FALSE),"")</f>
        <v/>
      </c>
      <c r="F201" s="26">
        <f>IF(D201="","",D201*E201)</f>
        <v/>
      </c>
      <c r="G201" s="22">
        <f>IFERROR(VLOOKUP(C201,Categories!$A$4:$B$29,2,FALSE),"")</f>
        <v/>
      </c>
      <c r="H201" s="19" t="n"/>
      <c r="I201" s="19" t="n"/>
      <c r="J201" s="25">
        <f>IF(A201="","",TEXT(A201,"mmm"))</f>
        <v/>
      </c>
    </row>
    <row r="202" ht="18" customHeight="1">
      <c r="A202" s="9" t="n"/>
      <c r="B202" s="9" t="n"/>
      <c r="C202" s="9" t="n"/>
      <c r="D202" s="9" t="n"/>
      <c r="E202" s="12">
        <f>IFERROR(VLOOKUP(C202,Categories!$A$4:$C$29,3,FALSE),"")</f>
        <v/>
      </c>
      <c r="F202" s="13">
        <f>IF(D202="","",D202*E202)</f>
        <v/>
      </c>
      <c r="G202" s="14">
        <f>IFERROR(VLOOKUP(C202,Categories!$A$4:$B$29,2,FALSE),"")</f>
        <v/>
      </c>
      <c r="H202" s="9" t="n"/>
      <c r="I202" s="9" t="n"/>
      <c r="J202" s="17">
        <f>IF(A202="","",TEXT(A202,"mmm"))</f>
        <v/>
      </c>
    </row>
    <row r="203" ht="18" customHeight="1">
      <c r="A203" s="19" t="n"/>
      <c r="B203" s="19" t="n"/>
      <c r="C203" s="19" t="n"/>
      <c r="D203" s="19" t="n"/>
      <c r="E203" s="12">
        <f>IFERROR(VLOOKUP(C203,Categories!$A$4:$C$29,3,FALSE),"")</f>
        <v/>
      </c>
      <c r="F203" s="26">
        <f>IF(D203="","",D203*E203)</f>
        <v/>
      </c>
      <c r="G203" s="22">
        <f>IFERROR(VLOOKUP(C203,Categories!$A$4:$B$29,2,FALSE),"")</f>
        <v/>
      </c>
      <c r="H203" s="19" t="n"/>
      <c r="I203" s="19" t="n"/>
      <c r="J203" s="25">
        <f>IF(A203="","",TEXT(A203,"mmm"))</f>
        <v/>
      </c>
    </row>
    <row r="204" ht="18" customHeight="1">
      <c r="A204" s="9" t="n"/>
      <c r="B204" s="9" t="n"/>
      <c r="C204" s="9" t="n"/>
      <c r="D204" s="9" t="n"/>
      <c r="E204" s="12">
        <f>IFERROR(VLOOKUP(C204,Categories!$A$4:$C$29,3,FALSE),"")</f>
        <v/>
      </c>
      <c r="F204" s="13">
        <f>IF(D204="","",D204*E204)</f>
        <v/>
      </c>
      <c r="G204" s="14">
        <f>IFERROR(VLOOKUP(C204,Categories!$A$4:$B$29,2,FALSE),"")</f>
        <v/>
      </c>
      <c r="H204" s="9" t="n"/>
      <c r="I204" s="9" t="n"/>
      <c r="J204" s="17">
        <f>IF(A204="","",TEXT(A204,"mmm"))</f>
        <v/>
      </c>
    </row>
    <row r="205" ht="18" customHeight="1">
      <c r="A205" s="19" t="n"/>
      <c r="B205" s="19" t="n"/>
      <c r="C205" s="19" t="n"/>
      <c r="D205" s="19" t="n"/>
      <c r="E205" s="12">
        <f>IFERROR(VLOOKUP(C205,Categories!$A$4:$C$29,3,FALSE),"")</f>
        <v/>
      </c>
      <c r="F205" s="26">
        <f>IF(D205="","",D205*E205)</f>
        <v/>
      </c>
      <c r="G205" s="22">
        <f>IFERROR(VLOOKUP(C205,Categories!$A$4:$B$29,2,FALSE),"")</f>
        <v/>
      </c>
      <c r="H205" s="19" t="n"/>
      <c r="I205" s="19" t="n"/>
      <c r="J205" s="25">
        <f>IF(A205="","",TEXT(A205,"mmm"))</f>
        <v/>
      </c>
    </row>
    <row r="206" ht="18" customHeight="1">
      <c r="A206" s="9" t="n"/>
      <c r="B206" s="9" t="n"/>
      <c r="C206" s="9" t="n"/>
      <c r="D206" s="9" t="n"/>
      <c r="E206" s="12">
        <f>IFERROR(VLOOKUP(C206,Categories!$A$4:$C$29,3,FALSE),"")</f>
        <v/>
      </c>
      <c r="F206" s="13">
        <f>IF(D206="","",D206*E206)</f>
        <v/>
      </c>
      <c r="G206" s="14">
        <f>IFERROR(VLOOKUP(C206,Categories!$A$4:$B$29,2,FALSE),"")</f>
        <v/>
      </c>
      <c r="H206" s="9" t="n"/>
      <c r="I206" s="9" t="n"/>
      <c r="J206" s="17">
        <f>IF(A206="","",TEXT(A206,"mmm"))</f>
        <v/>
      </c>
    </row>
    <row r="207" ht="18" customHeight="1">
      <c r="A207" s="19" t="n"/>
      <c r="B207" s="19" t="n"/>
      <c r="C207" s="19" t="n"/>
      <c r="D207" s="19" t="n"/>
      <c r="E207" s="12">
        <f>IFERROR(VLOOKUP(C207,Categories!$A$4:$C$29,3,FALSE),"")</f>
        <v/>
      </c>
      <c r="F207" s="26">
        <f>IF(D207="","",D207*E207)</f>
        <v/>
      </c>
      <c r="G207" s="22">
        <f>IFERROR(VLOOKUP(C207,Categories!$A$4:$B$29,2,FALSE),"")</f>
        <v/>
      </c>
      <c r="H207" s="19" t="n"/>
      <c r="I207" s="19" t="n"/>
      <c r="J207" s="25">
        <f>IF(A207="","",TEXT(A207,"mmm"))</f>
        <v/>
      </c>
    </row>
    <row r="208" ht="18" customHeight="1">
      <c r="A208" s="9" t="n"/>
      <c r="B208" s="9" t="n"/>
      <c r="C208" s="9" t="n"/>
      <c r="D208" s="9" t="n"/>
      <c r="E208" s="12">
        <f>IFERROR(VLOOKUP(C208,Categories!$A$4:$C$29,3,FALSE),"")</f>
        <v/>
      </c>
      <c r="F208" s="13">
        <f>IF(D208="","",D208*E208)</f>
        <v/>
      </c>
      <c r="G208" s="14">
        <f>IFERROR(VLOOKUP(C208,Categories!$A$4:$B$29,2,FALSE),"")</f>
        <v/>
      </c>
      <c r="H208" s="9" t="n"/>
      <c r="I208" s="9" t="n"/>
      <c r="J208" s="17">
        <f>IF(A208="","",TEXT(A208,"mmm"))</f>
        <v/>
      </c>
    </row>
    <row r="209" ht="18" customHeight="1">
      <c r="A209" s="19" t="n"/>
      <c r="B209" s="19" t="n"/>
      <c r="C209" s="19" t="n"/>
      <c r="D209" s="19" t="n"/>
      <c r="E209" s="12">
        <f>IFERROR(VLOOKUP(C209,Categories!$A$4:$C$29,3,FALSE),"")</f>
        <v/>
      </c>
      <c r="F209" s="26">
        <f>IF(D209="","",D209*E209)</f>
        <v/>
      </c>
      <c r="G209" s="22">
        <f>IFERROR(VLOOKUP(C209,Categories!$A$4:$B$29,2,FALSE),"")</f>
        <v/>
      </c>
      <c r="H209" s="19" t="n"/>
      <c r="I209" s="19" t="n"/>
      <c r="J209" s="25">
        <f>IF(A209="","",TEXT(A209,"mmm"))</f>
        <v/>
      </c>
    </row>
    <row r="210" ht="18" customHeight="1">
      <c r="A210" s="9" t="n"/>
      <c r="B210" s="9" t="n"/>
      <c r="C210" s="9" t="n"/>
      <c r="D210" s="9" t="n"/>
      <c r="E210" s="12">
        <f>IFERROR(VLOOKUP(C210,Categories!$A$4:$C$29,3,FALSE),"")</f>
        <v/>
      </c>
      <c r="F210" s="13">
        <f>IF(D210="","",D210*E210)</f>
        <v/>
      </c>
      <c r="G210" s="14">
        <f>IFERROR(VLOOKUP(C210,Categories!$A$4:$B$29,2,FALSE),"")</f>
        <v/>
      </c>
      <c r="H210" s="9" t="n"/>
      <c r="I210" s="9" t="n"/>
      <c r="J210" s="17">
        <f>IF(A210="","",TEXT(A210,"mmm"))</f>
        <v/>
      </c>
    </row>
    <row r="211" ht="18" customHeight="1">
      <c r="A211" s="19" t="n"/>
      <c r="B211" s="19" t="n"/>
      <c r="C211" s="19" t="n"/>
      <c r="D211" s="19" t="n"/>
      <c r="E211" s="12">
        <f>IFERROR(VLOOKUP(C211,Categories!$A$4:$C$29,3,FALSE),"")</f>
        <v/>
      </c>
      <c r="F211" s="26">
        <f>IF(D211="","",D211*E211)</f>
        <v/>
      </c>
      <c r="G211" s="22">
        <f>IFERROR(VLOOKUP(C211,Categories!$A$4:$B$29,2,FALSE),"")</f>
        <v/>
      </c>
      <c r="H211" s="19" t="n"/>
      <c r="I211" s="19" t="n"/>
      <c r="J211" s="25">
        <f>IF(A211="","",TEXT(A211,"mmm"))</f>
        <v/>
      </c>
    </row>
    <row r="212" ht="18" customHeight="1">
      <c r="A212" s="9" t="n"/>
      <c r="B212" s="9" t="n"/>
      <c r="C212" s="9" t="n"/>
      <c r="D212" s="9" t="n"/>
      <c r="E212" s="12">
        <f>IFERROR(VLOOKUP(C212,Categories!$A$4:$C$29,3,FALSE),"")</f>
        <v/>
      </c>
      <c r="F212" s="13">
        <f>IF(D212="","",D212*E212)</f>
        <v/>
      </c>
      <c r="G212" s="14">
        <f>IFERROR(VLOOKUP(C212,Categories!$A$4:$B$29,2,FALSE),"")</f>
        <v/>
      </c>
      <c r="H212" s="9" t="n"/>
      <c r="I212" s="9" t="n"/>
      <c r="J212" s="17">
        <f>IF(A212="","",TEXT(A212,"mmm"))</f>
        <v/>
      </c>
    </row>
    <row r="213" ht="18" customHeight="1">
      <c r="A213" s="19" t="n"/>
      <c r="B213" s="19" t="n"/>
      <c r="C213" s="19" t="n"/>
      <c r="D213" s="19" t="n"/>
      <c r="E213" s="12">
        <f>IFERROR(VLOOKUP(C213,Categories!$A$4:$C$29,3,FALSE),"")</f>
        <v/>
      </c>
      <c r="F213" s="26">
        <f>IF(D213="","",D213*E213)</f>
        <v/>
      </c>
      <c r="G213" s="22">
        <f>IFERROR(VLOOKUP(C213,Categories!$A$4:$B$29,2,FALSE),"")</f>
        <v/>
      </c>
      <c r="H213" s="19" t="n"/>
      <c r="I213" s="19" t="n"/>
      <c r="J213" s="25">
        <f>IF(A213="","",TEXT(A213,"mmm"))</f>
        <v/>
      </c>
    </row>
    <row r="214" ht="18" customHeight="1">
      <c r="A214" s="9" t="n"/>
      <c r="B214" s="9" t="n"/>
      <c r="C214" s="9" t="n"/>
      <c r="D214" s="9" t="n"/>
      <c r="E214" s="12">
        <f>IFERROR(VLOOKUP(C214,Categories!$A$4:$C$29,3,FALSE),"")</f>
        <v/>
      </c>
      <c r="F214" s="13">
        <f>IF(D214="","",D214*E214)</f>
        <v/>
      </c>
      <c r="G214" s="14">
        <f>IFERROR(VLOOKUP(C214,Categories!$A$4:$B$29,2,FALSE),"")</f>
        <v/>
      </c>
      <c r="H214" s="9" t="n"/>
      <c r="I214" s="9" t="n"/>
      <c r="J214" s="17">
        <f>IF(A214="","",TEXT(A214,"mmm"))</f>
        <v/>
      </c>
    </row>
    <row r="215" ht="18" customHeight="1">
      <c r="A215" s="19" t="n"/>
      <c r="B215" s="19" t="n"/>
      <c r="C215" s="19" t="n"/>
      <c r="D215" s="19" t="n"/>
      <c r="E215" s="12">
        <f>IFERROR(VLOOKUP(C215,Categories!$A$4:$C$29,3,FALSE),"")</f>
        <v/>
      </c>
      <c r="F215" s="26">
        <f>IF(D215="","",D215*E215)</f>
        <v/>
      </c>
      <c r="G215" s="22">
        <f>IFERROR(VLOOKUP(C215,Categories!$A$4:$B$29,2,FALSE),"")</f>
        <v/>
      </c>
      <c r="H215" s="19" t="n"/>
      <c r="I215" s="19" t="n"/>
      <c r="J215" s="25">
        <f>IF(A215="","",TEXT(A215,"mmm"))</f>
        <v/>
      </c>
    </row>
    <row r="216" ht="18" customHeight="1">
      <c r="A216" s="9" t="n"/>
      <c r="B216" s="9" t="n"/>
      <c r="C216" s="9" t="n"/>
      <c r="D216" s="9" t="n"/>
      <c r="E216" s="12">
        <f>IFERROR(VLOOKUP(C216,Categories!$A$4:$C$29,3,FALSE),"")</f>
        <v/>
      </c>
      <c r="F216" s="13">
        <f>IF(D216="","",D216*E216)</f>
        <v/>
      </c>
      <c r="G216" s="14">
        <f>IFERROR(VLOOKUP(C216,Categories!$A$4:$B$29,2,FALSE),"")</f>
        <v/>
      </c>
      <c r="H216" s="9" t="n"/>
      <c r="I216" s="9" t="n"/>
      <c r="J216" s="17">
        <f>IF(A216="","",TEXT(A216,"mmm"))</f>
        <v/>
      </c>
    </row>
    <row r="217" ht="18" customHeight="1">
      <c r="A217" s="19" t="n"/>
      <c r="B217" s="19" t="n"/>
      <c r="C217" s="19" t="n"/>
      <c r="D217" s="19" t="n"/>
      <c r="E217" s="12">
        <f>IFERROR(VLOOKUP(C217,Categories!$A$4:$C$29,3,FALSE),"")</f>
        <v/>
      </c>
      <c r="F217" s="26">
        <f>IF(D217="","",D217*E217)</f>
        <v/>
      </c>
      <c r="G217" s="22">
        <f>IFERROR(VLOOKUP(C217,Categories!$A$4:$B$29,2,FALSE),"")</f>
        <v/>
      </c>
      <c r="H217" s="19" t="n"/>
      <c r="I217" s="19" t="n"/>
      <c r="J217" s="25">
        <f>IF(A217="","",TEXT(A217,"mmm"))</f>
        <v/>
      </c>
    </row>
    <row r="218" ht="18" customHeight="1">
      <c r="A218" s="9" t="n"/>
      <c r="B218" s="9" t="n"/>
      <c r="C218" s="9" t="n"/>
      <c r="D218" s="9" t="n"/>
      <c r="E218" s="12">
        <f>IFERROR(VLOOKUP(C218,Categories!$A$4:$C$29,3,FALSE),"")</f>
        <v/>
      </c>
      <c r="F218" s="13">
        <f>IF(D218="","",D218*E218)</f>
        <v/>
      </c>
      <c r="G218" s="14">
        <f>IFERROR(VLOOKUP(C218,Categories!$A$4:$B$29,2,FALSE),"")</f>
        <v/>
      </c>
      <c r="H218" s="9" t="n"/>
      <c r="I218" s="9" t="n"/>
      <c r="J218" s="17">
        <f>IF(A218="","",TEXT(A218,"mmm"))</f>
        <v/>
      </c>
    </row>
    <row r="219" ht="18" customHeight="1">
      <c r="A219" s="19" t="n"/>
      <c r="B219" s="19" t="n"/>
      <c r="C219" s="19" t="n"/>
      <c r="D219" s="19" t="n"/>
      <c r="E219" s="12">
        <f>IFERROR(VLOOKUP(C219,Categories!$A$4:$C$29,3,FALSE),"")</f>
        <v/>
      </c>
      <c r="F219" s="26">
        <f>IF(D219="","",D219*E219)</f>
        <v/>
      </c>
      <c r="G219" s="22">
        <f>IFERROR(VLOOKUP(C219,Categories!$A$4:$B$29,2,FALSE),"")</f>
        <v/>
      </c>
      <c r="H219" s="19" t="n"/>
      <c r="I219" s="19" t="n"/>
      <c r="J219" s="25">
        <f>IF(A219="","",TEXT(A219,"mmm"))</f>
        <v/>
      </c>
    </row>
    <row r="220" ht="18" customHeight="1">
      <c r="A220" s="9" t="n"/>
      <c r="B220" s="9" t="n"/>
      <c r="C220" s="9" t="n"/>
      <c r="D220" s="9" t="n"/>
      <c r="E220" s="12">
        <f>IFERROR(VLOOKUP(C220,Categories!$A$4:$C$29,3,FALSE),"")</f>
        <v/>
      </c>
      <c r="F220" s="13">
        <f>IF(D220="","",D220*E220)</f>
        <v/>
      </c>
      <c r="G220" s="14">
        <f>IFERROR(VLOOKUP(C220,Categories!$A$4:$B$29,2,FALSE),"")</f>
        <v/>
      </c>
      <c r="H220" s="9" t="n"/>
      <c r="I220" s="9" t="n"/>
      <c r="J220" s="17">
        <f>IF(A220="","",TEXT(A220,"mmm"))</f>
        <v/>
      </c>
    </row>
    <row r="221" ht="18" customHeight="1">
      <c r="A221" s="19" t="n"/>
      <c r="B221" s="19" t="n"/>
      <c r="C221" s="19" t="n"/>
      <c r="D221" s="19" t="n"/>
      <c r="E221" s="12">
        <f>IFERROR(VLOOKUP(C221,Categories!$A$4:$C$29,3,FALSE),"")</f>
        <v/>
      </c>
      <c r="F221" s="26">
        <f>IF(D221="","",D221*E221)</f>
        <v/>
      </c>
      <c r="G221" s="22">
        <f>IFERROR(VLOOKUP(C221,Categories!$A$4:$B$29,2,FALSE),"")</f>
        <v/>
      </c>
      <c r="H221" s="19" t="n"/>
      <c r="I221" s="19" t="n"/>
      <c r="J221" s="25">
        <f>IF(A221="","",TEXT(A221,"mmm"))</f>
        <v/>
      </c>
    </row>
    <row r="222" ht="18" customHeight="1">
      <c r="A222" s="9" t="n"/>
      <c r="B222" s="9" t="n"/>
      <c r="C222" s="9" t="n"/>
      <c r="D222" s="9" t="n"/>
      <c r="E222" s="12">
        <f>IFERROR(VLOOKUP(C222,Categories!$A$4:$C$29,3,FALSE),"")</f>
        <v/>
      </c>
      <c r="F222" s="13">
        <f>IF(D222="","",D222*E222)</f>
        <v/>
      </c>
      <c r="G222" s="14">
        <f>IFERROR(VLOOKUP(C222,Categories!$A$4:$B$29,2,FALSE),"")</f>
        <v/>
      </c>
      <c r="H222" s="9" t="n"/>
      <c r="I222" s="9" t="n"/>
      <c r="J222" s="17">
        <f>IF(A222="","",TEXT(A222,"mmm"))</f>
        <v/>
      </c>
    </row>
    <row r="223" ht="18" customHeight="1">
      <c r="A223" s="19" t="n"/>
      <c r="B223" s="19" t="n"/>
      <c r="C223" s="19" t="n"/>
      <c r="D223" s="19" t="n"/>
      <c r="E223" s="12">
        <f>IFERROR(VLOOKUP(C223,Categories!$A$4:$C$29,3,FALSE),"")</f>
        <v/>
      </c>
      <c r="F223" s="26">
        <f>IF(D223="","",D223*E223)</f>
        <v/>
      </c>
      <c r="G223" s="22">
        <f>IFERROR(VLOOKUP(C223,Categories!$A$4:$B$29,2,FALSE),"")</f>
        <v/>
      </c>
      <c r="H223" s="19" t="n"/>
      <c r="I223" s="19" t="n"/>
      <c r="J223" s="25">
        <f>IF(A223="","",TEXT(A223,"mmm"))</f>
        <v/>
      </c>
    </row>
    <row r="224" ht="18" customHeight="1">
      <c r="A224" s="9" t="n"/>
      <c r="B224" s="9" t="n"/>
      <c r="C224" s="9" t="n"/>
      <c r="D224" s="9" t="n"/>
      <c r="E224" s="12">
        <f>IFERROR(VLOOKUP(C224,Categories!$A$4:$C$29,3,FALSE),"")</f>
        <v/>
      </c>
      <c r="F224" s="13">
        <f>IF(D224="","",D224*E224)</f>
        <v/>
      </c>
      <c r="G224" s="14">
        <f>IFERROR(VLOOKUP(C224,Categories!$A$4:$B$29,2,FALSE),"")</f>
        <v/>
      </c>
      <c r="H224" s="9" t="n"/>
      <c r="I224" s="9" t="n"/>
      <c r="J224" s="17">
        <f>IF(A224="","",TEXT(A224,"mmm"))</f>
        <v/>
      </c>
    </row>
    <row r="225" ht="18" customHeight="1">
      <c r="A225" s="19" t="n"/>
      <c r="B225" s="19" t="n"/>
      <c r="C225" s="19" t="n"/>
      <c r="D225" s="19" t="n"/>
      <c r="E225" s="12">
        <f>IFERROR(VLOOKUP(C225,Categories!$A$4:$C$29,3,FALSE),"")</f>
        <v/>
      </c>
      <c r="F225" s="26">
        <f>IF(D225="","",D225*E225)</f>
        <v/>
      </c>
      <c r="G225" s="22">
        <f>IFERROR(VLOOKUP(C225,Categories!$A$4:$B$29,2,FALSE),"")</f>
        <v/>
      </c>
      <c r="H225" s="19" t="n"/>
      <c r="I225" s="19" t="n"/>
      <c r="J225" s="25">
        <f>IF(A225="","",TEXT(A225,"mmm"))</f>
        <v/>
      </c>
    </row>
    <row r="226" ht="18" customHeight="1">
      <c r="A226" s="9" t="n"/>
      <c r="B226" s="9" t="n"/>
      <c r="C226" s="9" t="n"/>
      <c r="D226" s="9" t="n"/>
      <c r="E226" s="12">
        <f>IFERROR(VLOOKUP(C226,Categories!$A$4:$C$29,3,FALSE),"")</f>
        <v/>
      </c>
      <c r="F226" s="13">
        <f>IF(D226="","",D226*E226)</f>
        <v/>
      </c>
      <c r="G226" s="14">
        <f>IFERROR(VLOOKUP(C226,Categories!$A$4:$B$29,2,FALSE),"")</f>
        <v/>
      </c>
      <c r="H226" s="9" t="n"/>
      <c r="I226" s="9" t="n"/>
      <c r="J226" s="17">
        <f>IF(A226="","",TEXT(A226,"mmm"))</f>
        <v/>
      </c>
    </row>
    <row r="227" ht="18" customHeight="1">
      <c r="A227" s="19" t="n"/>
      <c r="B227" s="19" t="n"/>
      <c r="C227" s="19" t="n"/>
      <c r="D227" s="19" t="n"/>
      <c r="E227" s="12">
        <f>IFERROR(VLOOKUP(C227,Categories!$A$4:$C$29,3,FALSE),"")</f>
        <v/>
      </c>
      <c r="F227" s="26">
        <f>IF(D227="","",D227*E227)</f>
        <v/>
      </c>
      <c r="G227" s="22">
        <f>IFERROR(VLOOKUP(C227,Categories!$A$4:$B$29,2,FALSE),"")</f>
        <v/>
      </c>
      <c r="H227" s="19" t="n"/>
      <c r="I227" s="19" t="n"/>
      <c r="J227" s="25">
        <f>IF(A227="","",TEXT(A227,"mmm"))</f>
        <v/>
      </c>
    </row>
    <row r="228" ht="18" customHeight="1">
      <c r="A228" s="9" t="n"/>
      <c r="B228" s="9" t="n"/>
      <c r="C228" s="9" t="n"/>
      <c r="D228" s="9" t="n"/>
      <c r="E228" s="12">
        <f>IFERROR(VLOOKUP(C228,Categories!$A$4:$C$29,3,FALSE),"")</f>
        <v/>
      </c>
      <c r="F228" s="13">
        <f>IF(D228="","",D228*E228)</f>
        <v/>
      </c>
      <c r="G228" s="14">
        <f>IFERROR(VLOOKUP(C228,Categories!$A$4:$B$29,2,FALSE),"")</f>
        <v/>
      </c>
      <c r="H228" s="9" t="n"/>
      <c r="I228" s="9" t="n"/>
      <c r="J228" s="17">
        <f>IF(A228="","",TEXT(A228,"mmm"))</f>
        <v/>
      </c>
    </row>
    <row r="229" ht="18" customHeight="1">
      <c r="A229" s="19" t="n"/>
      <c r="B229" s="19" t="n"/>
      <c r="C229" s="19" t="n"/>
      <c r="D229" s="19" t="n"/>
      <c r="E229" s="12">
        <f>IFERROR(VLOOKUP(C229,Categories!$A$4:$C$29,3,FALSE),"")</f>
        <v/>
      </c>
      <c r="F229" s="26">
        <f>IF(D229="","",D229*E229)</f>
        <v/>
      </c>
      <c r="G229" s="22">
        <f>IFERROR(VLOOKUP(C229,Categories!$A$4:$B$29,2,FALSE),"")</f>
        <v/>
      </c>
      <c r="H229" s="19" t="n"/>
      <c r="I229" s="19" t="n"/>
      <c r="J229" s="25">
        <f>IF(A229="","",TEXT(A229,"mmm"))</f>
        <v/>
      </c>
    </row>
    <row r="230" ht="18" customHeight="1">
      <c r="A230" s="9" t="n"/>
      <c r="B230" s="9" t="n"/>
      <c r="C230" s="9" t="n"/>
      <c r="D230" s="9" t="n"/>
      <c r="E230" s="12">
        <f>IFERROR(VLOOKUP(C230,Categories!$A$4:$C$29,3,FALSE),"")</f>
        <v/>
      </c>
      <c r="F230" s="13">
        <f>IF(D230="","",D230*E230)</f>
        <v/>
      </c>
      <c r="G230" s="14">
        <f>IFERROR(VLOOKUP(C230,Categories!$A$4:$B$29,2,FALSE),"")</f>
        <v/>
      </c>
      <c r="H230" s="9" t="n"/>
      <c r="I230" s="9" t="n"/>
      <c r="J230" s="17">
        <f>IF(A230="","",TEXT(A230,"mmm"))</f>
        <v/>
      </c>
    </row>
    <row r="231" ht="18" customHeight="1">
      <c r="A231" s="19" t="n"/>
      <c r="B231" s="19" t="n"/>
      <c r="C231" s="19" t="n"/>
      <c r="D231" s="19" t="n"/>
      <c r="E231" s="12">
        <f>IFERROR(VLOOKUP(C231,Categories!$A$4:$C$29,3,FALSE),"")</f>
        <v/>
      </c>
      <c r="F231" s="26">
        <f>IF(D231="","",D231*E231)</f>
        <v/>
      </c>
      <c r="G231" s="22">
        <f>IFERROR(VLOOKUP(C231,Categories!$A$4:$B$29,2,FALSE),"")</f>
        <v/>
      </c>
      <c r="H231" s="19" t="n"/>
      <c r="I231" s="19" t="n"/>
      <c r="J231" s="25">
        <f>IF(A231="","",TEXT(A231,"mmm"))</f>
        <v/>
      </c>
    </row>
    <row r="232" ht="18" customHeight="1">
      <c r="A232" s="9" t="n"/>
      <c r="B232" s="9" t="n"/>
      <c r="C232" s="9" t="n"/>
      <c r="D232" s="9" t="n"/>
      <c r="E232" s="12">
        <f>IFERROR(VLOOKUP(C232,Categories!$A$4:$C$29,3,FALSE),"")</f>
        <v/>
      </c>
      <c r="F232" s="13">
        <f>IF(D232="","",D232*E232)</f>
        <v/>
      </c>
      <c r="G232" s="14">
        <f>IFERROR(VLOOKUP(C232,Categories!$A$4:$B$29,2,FALSE),"")</f>
        <v/>
      </c>
      <c r="H232" s="9" t="n"/>
      <c r="I232" s="9" t="n"/>
      <c r="J232" s="17">
        <f>IF(A232="","",TEXT(A232,"mmm"))</f>
        <v/>
      </c>
    </row>
    <row r="233" ht="18" customHeight="1">
      <c r="A233" s="19" t="n"/>
      <c r="B233" s="19" t="n"/>
      <c r="C233" s="19" t="n"/>
      <c r="D233" s="19" t="n"/>
      <c r="E233" s="12">
        <f>IFERROR(VLOOKUP(C233,Categories!$A$4:$C$29,3,FALSE),"")</f>
        <v/>
      </c>
      <c r="F233" s="26">
        <f>IF(D233="","",D233*E233)</f>
        <v/>
      </c>
      <c r="G233" s="22">
        <f>IFERROR(VLOOKUP(C233,Categories!$A$4:$B$29,2,FALSE),"")</f>
        <v/>
      </c>
      <c r="H233" s="19" t="n"/>
      <c r="I233" s="19" t="n"/>
      <c r="J233" s="25">
        <f>IF(A233="","",TEXT(A233,"mmm"))</f>
        <v/>
      </c>
    </row>
    <row r="234" ht="18" customHeight="1">
      <c r="A234" s="9" t="n"/>
      <c r="B234" s="9" t="n"/>
      <c r="C234" s="9" t="n"/>
      <c r="D234" s="9" t="n"/>
      <c r="E234" s="12">
        <f>IFERROR(VLOOKUP(C234,Categories!$A$4:$C$29,3,FALSE),"")</f>
        <v/>
      </c>
      <c r="F234" s="13">
        <f>IF(D234="","",D234*E234)</f>
        <v/>
      </c>
      <c r="G234" s="14">
        <f>IFERROR(VLOOKUP(C234,Categories!$A$4:$B$29,2,FALSE),"")</f>
        <v/>
      </c>
      <c r="H234" s="9" t="n"/>
      <c r="I234" s="9" t="n"/>
      <c r="J234" s="17">
        <f>IF(A234="","",TEXT(A234,"mmm"))</f>
        <v/>
      </c>
    </row>
    <row r="235" ht="18" customHeight="1">
      <c r="A235" s="19" t="n"/>
      <c r="B235" s="19" t="n"/>
      <c r="C235" s="19" t="n"/>
      <c r="D235" s="19" t="n"/>
      <c r="E235" s="12">
        <f>IFERROR(VLOOKUP(C235,Categories!$A$4:$C$29,3,FALSE),"")</f>
        <v/>
      </c>
      <c r="F235" s="26">
        <f>IF(D235="","",D235*E235)</f>
        <v/>
      </c>
      <c r="G235" s="22">
        <f>IFERROR(VLOOKUP(C235,Categories!$A$4:$B$29,2,FALSE),"")</f>
        <v/>
      </c>
      <c r="H235" s="19" t="n"/>
      <c r="I235" s="19" t="n"/>
      <c r="J235" s="25">
        <f>IF(A235="","",TEXT(A235,"mmm"))</f>
        <v/>
      </c>
    </row>
    <row r="236" ht="18" customHeight="1">
      <c r="A236" s="9" t="n"/>
      <c r="B236" s="9" t="n"/>
      <c r="C236" s="9" t="n"/>
      <c r="D236" s="9" t="n"/>
      <c r="E236" s="12">
        <f>IFERROR(VLOOKUP(C236,Categories!$A$4:$C$29,3,FALSE),"")</f>
        <v/>
      </c>
      <c r="F236" s="13">
        <f>IF(D236="","",D236*E236)</f>
        <v/>
      </c>
      <c r="G236" s="14">
        <f>IFERROR(VLOOKUP(C236,Categories!$A$4:$B$29,2,FALSE),"")</f>
        <v/>
      </c>
      <c r="H236" s="9" t="n"/>
      <c r="I236" s="9" t="n"/>
      <c r="J236" s="17">
        <f>IF(A236="","",TEXT(A236,"mmm"))</f>
        <v/>
      </c>
    </row>
    <row r="237" ht="18" customHeight="1">
      <c r="A237" s="19" t="n"/>
      <c r="B237" s="19" t="n"/>
      <c r="C237" s="19" t="n"/>
      <c r="D237" s="19" t="n"/>
      <c r="E237" s="12">
        <f>IFERROR(VLOOKUP(C237,Categories!$A$4:$C$29,3,FALSE),"")</f>
        <v/>
      </c>
      <c r="F237" s="26">
        <f>IF(D237="","",D237*E237)</f>
        <v/>
      </c>
      <c r="G237" s="22">
        <f>IFERROR(VLOOKUP(C237,Categories!$A$4:$B$29,2,FALSE),"")</f>
        <v/>
      </c>
      <c r="H237" s="19" t="n"/>
      <c r="I237" s="19" t="n"/>
      <c r="J237" s="25">
        <f>IF(A237="","",TEXT(A237,"mmm"))</f>
        <v/>
      </c>
    </row>
    <row r="238" ht="18" customHeight="1">
      <c r="A238" s="9" t="n"/>
      <c r="B238" s="9" t="n"/>
      <c r="C238" s="9" t="n"/>
      <c r="D238" s="9" t="n"/>
      <c r="E238" s="12">
        <f>IFERROR(VLOOKUP(C238,Categories!$A$4:$C$29,3,FALSE),"")</f>
        <v/>
      </c>
      <c r="F238" s="13">
        <f>IF(D238="","",D238*E238)</f>
        <v/>
      </c>
      <c r="G238" s="14">
        <f>IFERROR(VLOOKUP(C238,Categories!$A$4:$B$29,2,FALSE),"")</f>
        <v/>
      </c>
      <c r="H238" s="9" t="n"/>
      <c r="I238" s="9" t="n"/>
      <c r="J238" s="17">
        <f>IF(A238="","",TEXT(A238,"mmm"))</f>
        <v/>
      </c>
    </row>
    <row r="239" ht="18" customHeight="1">
      <c r="A239" s="19" t="n"/>
      <c r="B239" s="19" t="n"/>
      <c r="C239" s="19" t="n"/>
      <c r="D239" s="19" t="n"/>
      <c r="E239" s="12">
        <f>IFERROR(VLOOKUP(C239,Categories!$A$4:$C$29,3,FALSE),"")</f>
        <v/>
      </c>
      <c r="F239" s="26">
        <f>IF(D239="","",D239*E239)</f>
        <v/>
      </c>
      <c r="G239" s="22">
        <f>IFERROR(VLOOKUP(C239,Categories!$A$4:$B$29,2,FALSE),"")</f>
        <v/>
      </c>
      <c r="H239" s="19" t="n"/>
      <c r="I239" s="19" t="n"/>
      <c r="J239" s="25">
        <f>IF(A239="","",TEXT(A239,"mmm"))</f>
        <v/>
      </c>
    </row>
    <row r="240" ht="18" customHeight="1">
      <c r="A240" s="9" t="n"/>
      <c r="B240" s="9" t="n"/>
      <c r="C240" s="9" t="n"/>
      <c r="D240" s="9" t="n"/>
      <c r="E240" s="12">
        <f>IFERROR(VLOOKUP(C240,Categories!$A$4:$C$29,3,FALSE),"")</f>
        <v/>
      </c>
      <c r="F240" s="13">
        <f>IF(D240="","",D240*E240)</f>
        <v/>
      </c>
      <c r="G240" s="14">
        <f>IFERROR(VLOOKUP(C240,Categories!$A$4:$B$29,2,FALSE),"")</f>
        <v/>
      </c>
      <c r="H240" s="9" t="n"/>
      <c r="I240" s="9" t="n"/>
      <c r="J240" s="17">
        <f>IF(A240="","",TEXT(A240,"mmm"))</f>
        <v/>
      </c>
    </row>
    <row r="241" ht="18" customHeight="1">
      <c r="A241" s="19" t="n"/>
      <c r="B241" s="19" t="n"/>
      <c r="C241" s="19" t="n"/>
      <c r="D241" s="19" t="n"/>
      <c r="E241" s="12">
        <f>IFERROR(VLOOKUP(C241,Categories!$A$4:$C$29,3,FALSE),"")</f>
        <v/>
      </c>
      <c r="F241" s="26">
        <f>IF(D241="","",D241*E241)</f>
        <v/>
      </c>
      <c r="G241" s="22">
        <f>IFERROR(VLOOKUP(C241,Categories!$A$4:$B$29,2,FALSE),"")</f>
        <v/>
      </c>
      <c r="H241" s="19" t="n"/>
      <c r="I241" s="19" t="n"/>
      <c r="J241" s="25">
        <f>IF(A241="","",TEXT(A241,"mmm"))</f>
        <v/>
      </c>
    </row>
    <row r="242" ht="18" customHeight="1">
      <c r="A242" s="9" t="n"/>
      <c r="B242" s="9" t="n"/>
      <c r="C242" s="9" t="n"/>
      <c r="D242" s="9" t="n"/>
      <c r="E242" s="12">
        <f>IFERROR(VLOOKUP(C242,Categories!$A$4:$C$29,3,FALSE),"")</f>
        <v/>
      </c>
      <c r="F242" s="13">
        <f>IF(D242="","",D242*E242)</f>
        <v/>
      </c>
      <c r="G242" s="14">
        <f>IFERROR(VLOOKUP(C242,Categories!$A$4:$B$29,2,FALSE),"")</f>
        <v/>
      </c>
      <c r="H242" s="9" t="n"/>
      <c r="I242" s="9" t="n"/>
      <c r="J242" s="17">
        <f>IF(A242="","",TEXT(A242,"mmm"))</f>
        <v/>
      </c>
    </row>
    <row r="243" ht="18" customHeight="1">
      <c r="A243" s="19" t="n"/>
      <c r="B243" s="19" t="n"/>
      <c r="C243" s="19" t="n"/>
      <c r="D243" s="19" t="n"/>
      <c r="E243" s="12">
        <f>IFERROR(VLOOKUP(C243,Categories!$A$4:$C$29,3,FALSE),"")</f>
        <v/>
      </c>
      <c r="F243" s="26">
        <f>IF(D243="","",D243*E243)</f>
        <v/>
      </c>
      <c r="G243" s="22">
        <f>IFERROR(VLOOKUP(C243,Categories!$A$4:$B$29,2,FALSE),"")</f>
        <v/>
      </c>
      <c r="H243" s="19" t="n"/>
      <c r="I243" s="19" t="n"/>
      <c r="J243" s="25">
        <f>IF(A243="","",TEXT(A243,"mmm"))</f>
        <v/>
      </c>
    </row>
    <row r="244" ht="18" customHeight="1">
      <c r="A244" s="9" t="n"/>
      <c r="B244" s="9" t="n"/>
      <c r="C244" s="9" t="n"/>
      <c r="D244" s="9" t="n"/>
      <c r="E244" s="12">
        <f>IFERROR(VLOOKUP(C244,Categories!$A$4:$C$29,3,FALSE),"")</f>
        <v/>
      </c>
      <c r="F244" s="13">
        <f>IF(D244="","",D244*E244)</f>
        <v/>
      </c>
      <c r="G244" s="14">
        <f>IFERROR(VLOOKUP(C244,Categories!$A$4:$B$29,2,FALSE),"")</f>
        <v/>
      </c>
      <c r="H244" s="9" t="n"/>
      <c r="I244" s="9" t="n"/>
      <c r="J244" s="17">
        <f>IF(A244="","",TEXT(A244,"mmm"))</f>
        <v/>
      </c>
    </row>
    <row r="245" ht="18" customHeight="1">
      <c r="A245" s="19" t="n"/>
      <c r="B245" s="19" t="n"/>
      <c r="C245" s="19" t="n"/>
      <c r="D245" s="19" t="n"/>
      <c r="E245" s="12">
        <f>IFERROR(VLOOKUP(C245,Categories!$A$4:$C$29,3,FALSE),"")</f>
        <v/>
      </c>
      <c r="F245" s="26">
        <f>IF(D245="","",D245*E245)</f>
        <v/>
      </c>
      <c r="G245" s="22">
        <f>IFERROR(VLOOKUP(C245,Categories!$A$4:$B$29,2,FALSE),"")</f>
        <v/>
      </c>
      <c r="H245" s="19" t="n"/>
      <c r="I245" s="19" t="n"/>
      <c r="J245" s="25">
        <f>IF(A245="","",TEXT(A245,"mmm"))</f>
        <v/>
      </c>
    </row>
    <row r="246" ht="18" customHeight="1">
      <c r="A246" s="9" t="n"/>
      <c r="B246" s="9" t="n"/>
      <c r="C246" s="9" t="n"/>
      <c r="D246" s="9" t="n"/>
      <c r="E246" s="12">
        <f>IFERROR(VLOOKUP(C246,Categories!$A$4:$C$29,3,FALSE),"")</f>
        <v/>
      </c>
      <c r="F246" s="13">
        <f>IF(D246="","",D246*E246)</f>
        <v/>
      </c>
      <c r="G246" s="14">
        <f>IFERROR(VLOOKUP(C246,Categories!$A$4:$B$29,2,FALSE),"")</f>
        <v/>
      </c>
      <c r="H246" s="9" t="n"/>
      <c r="I246" s="9" t="n"/>
      <c r="J246" s="17">
        <f>IF(A246="","",TEXT(A246,"mmm"))</f>
        <v/>
      </c>
    </row>
    <row r="247" ht="18" customHeight="1">
      <c r="A247" s="19" t="n"/>
      <c r="B247" s="19" t="n"/>
      <c r="C247" s="19" t="n"/>
      <c r="D247" s="19" t="n"/>
      <c r="E247" s="12">
        <f>IFERROR(VLOOKUP(C247,Categories!$A$4:$C$29,3,FALSE),"")</f>
        <v/>
      </c>
      <c r="F247" s="26">
        <f>IF(D247="","",D247*E247)</f>
        <v/>
      </c>
      <c r="G247" s="22">
        <f>IFERROR(VLOOKUP(C247,Categories!$A$4:$B$29,2,FALSE),"")</f>
        <v/>
      </c>
      <c r="H247" s="19" t="n"/>
      <c r="I247" s="19" t="n"/>
      <c r="J247" s="25">
        <f>IF(A247="","",TEXT(A247,"mmm"))</f>
        <v/>
      </c>
    </row>
    <row r="248" ht="18" customHeight="1">
      <c r="A248" s="9" t="n"/>
      <c r="B248" s="9" t="n"/>
      <c r="C248" s="9" t="n"/>
      <c r="D248" s="9" t="n"/>
      <c r="E248" s="12">
        <f>IFERROR(VLOOKUP(C248,Categories!$A$4:$C$29,3,FALSE),"")</f>
        <v/>
      </c>
      <c r="F248" s="13">
        <f>IF(D248="","",D248*E248)</f>
        <v/>
      </c>
      <c r="G248" s="14">
        <f>IFERROR(VLOOKUP(C248,Categories!$A$4:$B$29,2,FALSE),"")</f>
        <v/>
      </c>
      <c r="H248" s="9" t="n"/>
      <c r="I248" s="9" t="n"/>
      <c r="J248" s="17">
        <f>IF(A248="","",TEXT(A248,"mmm"))</f>
        <v/>
      </c>
    </row>
    <row r="249" ht="18" customHeight="1">
      <c r="A249" s="19" t="n"/>
      <c r="B249" s="19" t="n"/>
      <c r="C249" s="19" t="n"/>
      <c r="D249" s="19" t="n"/>
      <c r="E249" s="12">
        <f>IFERROR(VLOOKUP(C249,Categories!$A$4:$C$29,3,FALSE),"")</f>
        <v/>
      </c>
      <c r="F249" s="26">
        <f>IF(D249="","",D249*E249)</f>
        <v/>
      </c>
      <c r="G249" s="22">
        <f>IFERROR(VLOOKUP(C249,Categories!$A$4:$B$29,2,FALSE),"")</f>
        <v/>
      </c>
      <c r="H249" s="19" t="n"/>
      <c r="I249" s="19" t="n"/>
      <c r="J249" s="25">
        <f>IF(A249="","",TEXT(A249,"mmm"))</f>
        <v/>
      </c>
    </row>
    <row r="250" ht="18" customHeight="1">
      <c r="A250" s="9" t="n"/>
      <c r="B250" s="9" t="n"/>
      <c r="C250" s="9" t="n"/>
      <c r="D250" s="9" t="n"/>
      <c r="E250" s="12">
        <f>IFERROR(VLOOKUP(C250,Categories!$A$4:$C$29,3,FALSE),"")</f>
        <v/>
      </c>
      <c r="F250" s="13">
        <f>IF(D250="","",D250*E250)</f>
        <v/>
      </c>
      <c r="G250" s="14">
        <f>IFERROR(VLOOKUP(C250,Categories!$A$4:$B$29,2,FALSE),"")</f>
        <v/>
      </c>
      <c r="H250" s="9" t="n"/>
      <c r="I250" s="9" t="n"/>
      <c r="J250" s="17">
        <f>IF(A250="","",TEXT(A250,"mmm"))</f>
        <v/>
      </c>
    </row>
    <row r="251" ht="18" customHeight="1">
      <c r="A251" s="19" t="n"/>
      <c r="B251" s="19" t="n"/>
      <c r="C251" s="19" t="n"/>
      <c r="D251" s="19" t="n"/>
      <c r="E251" s="12">
        <f>IFERROR(VLOOKUP(C251,Categories!$A$4:$C$29,3,FALSE),"")</f>
        <v/>
      </c>
      <c r="F251" s="26">
        <f>IF(D251="","",D251*E251)</f>
        <v/>
      </c>
      <c r="G251" s="22">
        <f>IFERROR(VLOOKUP(C251,Categories!$A$4:$B$29,2,FALSE),"")</f>
        <v/>
      </c>
      <c r="H251" s="19" t="n"/>
      <c r="I251" s="19" t="n"/>
      <c r="J251" s="25">
        <f>IF(A251="","",TEXT(A251,"mmm"))</f>
        <v/>
      </c>
    </row>
    <row r="252" ht="18" customHeight="1">
      <c r="A252" s="9" t="n"/>
      <c r="B252" s="9" t="n"/>
      <c r="C252" s="9" t="n"/>
      <c r="D252" s="9" t="n"/>
      <c r="E252" s="12">
        <f>IFERROR(VLOOKUP(C252,Categories!$A$4:$C$29,3,FALSE),"")</f>
        <v/>
      </c>
      <c r="F252" s="13">
        <f>IF(D252="","",D252*E252)</f>
        <v/>
      </c>
      <c r="G252" s="14">
        <f>IFERROR(VLOOKUP(C252,Categories!$A$4:$B$29,2,FALSE),"")</f>
        <v/>
      </c>
      <c r="H252" s="9" t="n"/>
      <c r="I252" s="9" t="n"/>
      <c r="J252" s="17">
        <f>IF(A252="","",TEXT(A252,"mmm"))</f>
        <v/>
      </c>
    </row>
    <row r="253" ht="18" customHeight="1">
      <c r="A253" s="19" t="n"/>
      <c r="B253" s="19" t="n"/>
      <c r="C253" s="19" t="n"/>
      <c r="D253" s="19" t="n"/>
      <c r="E253" s="12">
        <f>IFERROR(VLOOKUP(C253,Categories!$A$4:$C$29,3,FALSE),"")</f>
        <v/>
      </c>
      <c r="F253" s="26">
        <f>IF(D253="","",D253*E253)</f>
        <v/>
      </c>
      <c r="G253" s="22">
        <f>IFERROR(VLOOKUP(C253,Categories!$A$4:$B$29,2,FALSE),"")</f>
        <v/>
      </c>
      <c r="H253" s="19" t="n"/>
      <c r="I253" s="19" t="n"/>
      <c r="J253" s="25">
        <f>IF(A253="","",TEXT(A253,"mmm"))</f>
        <v/>
      </c>
    </row>
    <row r="254" ht="18" customHeight="1">
      <c r="A254" s="9" t="n"/>
      <c r="B254" s="9" t="n"/>
      <c r="C254" s="9" t="n"/>
      <c r="D254" s="9" t="n"/>
      <c r="E254" s="12">
        <f>IFERROR(VLOOKUP(C254,Categories!$A$4:$C$29,3,FALSE),"")</f>
        <v/>
      </c>
      <c r="F254" s="13">
        <f>IF(D254="","",D254*E254)</f>
        <v/>
      </c>
      <c r="G254" s="14">
        <f>IFERROR(VLOOKUP(C254,Categories!$A$4:$B$29,2,FALSE),"")</f>
        <v/>
      </c>
      <c r="H254" s="9" t="n"/>
      <c r="I254" s="9" t="n"/>
      <c r="J254" s="17">
        <f>IF(A254="","",TEXT(A254,"mmm"))</f>
        <v/>
      </c>
    </row>
    <row r="255" ht="18" customHeight="1">
      <c r="A255" s="19" t="n"/>
      <c r="B255" s="19" t="n"/>
      <c r="C255" s="19" t="n"/>
      <c r="D255" s="19" t="n"/>
      <c r="E255" s="12">
        <f>IFERROR(VLOOKUP(C255,Categories!$A$4:$C$29,3,FALSE),"")</f>
        <v/>
      </c>
      <c r="F255" s="26">
        <f>IF(D255="","",D255*E255)</f>
        <v/>
      </c>
      <c r="G255" s="22">
        <f>IFERROR(VLOOKUP(C255,Categories!$A$4:$B$29,2,FALSE),"")</f>
        <v/>
      </c>
      <c r="H255" s="19" t="n"/>
      <c r="I255" s="19" t="n"/>
      <c r="J255" s="25">
        <f>IF(A255="","",TEXT(A255,"mmm"))</f>
        <v/>
      </c>
    </row>
    <row r="256" ht="18" customHeight="1">
      <c r="A256" s="9" t="n"/>
      <c r="B256" s="9" t="n"/>
      <c r="C256" s="9" t="n"/>
      <c r="D256" s="9" t="n"/>
      <c r="E256" s="12">
        <f>IFERROR(VLOOKUP(C256,Categories!$A$4:$C$29,3,FALSE),"")</f>
        <v/>
      </c>
      <c r="F256" s="13">
        <f>IF(D256="","",D256*E256)</f>
        <v/>
      </c>
      <c r="G256" s="14">
        <f>IFERROR(VLOOKUP(C256,Categories!$A$4:$B$29,2,FALSE),"")</f>
        <v/>
      </c>
      <c r="H256" s="9" t="n"/>
      <c r="I256" s="9" t="n"/>
      <c r="J256" s="17">
        <f>IF(A256="","",TEXT(A256,"mmm"))</f>
        <v/>
      </c>
    </row>
    <row r="257" ht="18" customHeight="1">
      <c r="A257" s="19" t="n"/>
      <c r="B257" s="19" t="n"/>
      <c r="C257" s="19" t="n"/>
      <c r="D257" s="19" t="n"/>
      <c r="E257" s="12">
        <f>IFERROR(VLOOKUP(C257,Categories!$A$4:$C$29,3,FALSE),"")</f>
        <v/>
      </c>
      <c r="F257" s="26">
        <f>IF(D257="","",D257*E257)</f>
        <v/>
      </c>
      <c r="G257" s="22">
        <f>IFERROR(VLOOKUP(C257,Categories!$A$4:$B$29,2,FALSE),"")</f>
        <v/>
      </c>
      <c r="H257" s="19" t="n"/>
      <c r="I257" s="19" t="n"/>
      <c r="J257" s="25">
        <f>IF(A257="","",TEXT(A257,"mmm"))</f>
        <v/>
      </c>
    </row>
    <row r="258" ht="18" customHeight="1">
      <c r="A258" s="9" t="n"/>
      <c r="B258" s="9" t="n"/>
      <c r="C258" s="9" t="n"/>
      <c r="D258" s="9" t="n"/>
      <c r="E258" s="12">
        <f>IFERROR(VLOOKUP(C258,Categories!$A$4:$C$29,3,FALSE),"")</f>
        <v/>
      </c>
      <c r="F258" s="13">
        <f>IF(D258="","",D258*E258)</f>
        <v/>
      </c>
      <c r="G258" s="14">
        <f>IFERROR(VLOOKUP(C258,Categories!$A$4:$B$29,2,FALSE),"")</f>
        <v/>
      </c>
      <c r="H258" s="9" t="n"/>
      <c r="I258" s="9" t="n"/>
      <c r="J258" s="17">
        <f>IF(A258="","",TEXT(A258,"mmm"))</f>
        <v/>
      </c>
    </row>
    <row r="259" ht="18" customHeight="1">
      <c r="A259" s="19" t="n"/>
      <c r="B259" s="19" t="n"/>
      <c r="C259" s="19" t="n"/>
      <c r="D259" s="19" t="n"/>
      <c r="E259" s="12">
        <f>IFERROR(VLOOKUP(C259,Categories!$A$4:$C$29,3,FALSE),"")</f>
        <v/>
      </c>
      <c r="F259" s="26">
        <f>IF(D259="","",D259*E259)</f>
        <v/>
      </c>
      <c r="G259" s="22">
        <f>IFERROR(VLOOKUP(C259,Categories!$A$4:$B$29,2,FALSE),"")</f>
        <v/>
      </c>
      <c r="H259" s="19" t="n"/>
      <c r="I259" s="19" t="n"/>
      <c r="J259" s="25">
        <f>IF(A259="","",TEXT(A259,"mmm"))</f>
        <v/>
      </c>
    </row>
    <row r="260" ht="18" customHeight="1">
      <c r="A260" s="9" t="n"/>
      <c r="B260" s="9" t="n"/>
      <c r="C260" s="9" t="n"/>
      <c r="D260" s="9" t="n"/>
      <c r="E260" s="12">
        <f>IFERROR(VLOOKUP(C260,Categories!$A$4:$C$29,3,FALSE),"")</f>
        <v/>
      </c>
      <c r="F260" s="13">
        <f>IF(D260="","",D260*E260)</f>
        <v/>
      </c>
      <c r="G260" s="14">
        <f>IFERROR(VLOOKUP(C260,Categories!$A$4:$B$29,2,FALSE),"")</f>
        <v/>
      </c>
      <c r="H260" s="9" t="n"/>
      <c r="I260" s="9" t="n"/>
      <c r="J260" s="17">
        <f>IF(A260="","",TEXT(A260,"mmm"))</f>
        <v/>
      </c>
    </row>
    <row r="261" ht="18" customHeight="1">
      <c r="A261" s="19" t="n"/>
      <c r="B261" s="19" t="n"/>
      <c r="C261" s="19" t="n"/>
      <c r="D261" s="19" t="n"/>
      <c r="E261" s="12">
        <f>IFERROR(VLOOKUP(C261,Categories!$A$4:$C$29,3,FALSE),"")</f>
        <v/>
      </c>
      <c r="F261" s="26">
        <f>IF(D261="","",D261*E261)</f>
        <v/>
      </c>
      <c r="G261" s="22">
        <f>IFERROR(VLOOKUP(C261,Categories!$A$4:$B$29,2,FALSE),"")</f>
        <v/>
      </c>
      <c r="H261" s="19" t="n"/>
      <c r="I261" s="19" t="n"/>
      <c r="J261" s="25">
        <f>IF(A261="","",TEXT(A261,"mmm"))</f>
        <v/>
      </c>
    </row>
    <row r="262" ht="18" customHeight="1">
      <c r="A262" s="9" t="n"/>
      <c r="B262" s="9" t="n"/>
      <c r="C262" s="9" t="n"/>
      <c r="D262" s="9" t="n"/>
      <c r="E262" s="12">
        <f>IFERROR(VLOOKUP(C262,Categories!$A$4:$C$29,3,FALSE),"")</f>
        <v/>
      </c>
      <c r="F262" s="13">
        <f>IF(D262="","",D262*E262)</f>
        <v/>
      </c>
      <c r="G262" s="14">
        <f>IFERROR(VLOOKUP(C262,Categories!$A$4:$B$29,2,FALSE),"")</f>
        <v/>
      </c>
      <c r="H262" s="9" t="n"/>
      <c r="I262" s="9" t="n"/>
      <c r="J262" s="17">
        <f>IF(A262="","",TEXT(A262,"mmm"))</f>
        <v/>
      </c>
    </row>
    <row r="263" ht="18" customHeight="1">
      <c r="A263" s="19" t="n"/>
      <c r="B263" s="19" t="n"/>
      <c r="C263" s="19" t="n"/>
      <c r="D263" s="19" t="n"/>
      <c r="E263" s="12">
        <f>IFERROR(VLOOKUP(C263,Categories!$A$4:$C$29,3,FALSE),"")</f>
        <v/>
      </c>
      <c r="F263" s="26">
        <f>IF(D263="","",D263*E263)</f>
        <v/>
      </c>
      <c r="G263" s="22">
        <f>IFERROR(VLOOKUP(C263,Categories!$A$4:$B$29,2,FALSE),"")</f>
        <v/>
      </c>
      <c r="H263" s="19" t="n"/>
      <c r="I263" s="19" t="n"/>
      <c r="J263" s="25">
        <f>IF(A263="","",TEXT(A263,"mmm"))</f>
        <v/>
      </c>
    </row>
    <row r="264" ht="18" customHeight="1">
      <c r="A264" s="9" t="n"/>
      <c r="B264" s="9" t="n"/>
      <c r="C264" s="9" t="n"/>
      <c r="D264" s="9" t="n"/>
      <c r="E264" s="12">
        <f>IFERROR(VLOOKUP(C264,Categories!$A$4:$C$29,3,FALSE),"")</f>
        <v/>
      </c>
      <c r="F264" s="13">
        <f>IF(D264="","",D264*E264)</f>
        <v/>
      </c>
      <c r="G264" s="14">
        <f>IFERROR(VLOOKUP(C264,Categories!$A$4:$B$29,2,FALSE),"")</f>
        <v/>
      </c>
      <c r="H264" s="9" t="n"/>
      <c r="I264" s="9" t="n"/>
      <c r="J264" s="17">
        <f>IF(A264="","",TEXT(A264,"mmm"))</f>
        <v/>
      </c>
    </row>
    <row r="265" ht="18" customHeight="1">
      <c r="A265" s="19" t="n"/>
      <c r="B265" s="19" t="n"/>
      <c r="C265" s="19" t="n"/>
      <c r="D265" s="19" t="n"/>
      <c r="E265" s="12">
        <f>IFERROR(VLOOKUP(C265,Categories!$A$4:$C$29,3,FALSE),"")</f>
        <v/>
      </c>
      <c r="F265" s="26">
        <f>IF(D265="","",D265*E265)</f>
        <v/>
      </c>
      <c r="G265" s="22">
        <f>IFERROR(VLOOKUP(C265,Categories!$A$4:$B$29,2,FALSE),"")</f>
        <v/>
      </c>
      <c r="H265" s="19" t="n"/>
      <c r="I265" s="19" t="n"/>
      <c r="J265" s="25">
        <f>IF(A265="","",TEXT(A265,"mmm"))</f>
        <v/>
      </c>
    </row>
    <row r="266" ht="18" customHeight="1">
      <c r="A266" s="9" t="n"/>
      <c r="B266" s="9" t="n"/>
      <c r="C266" s="9" t="n"/>
      <c r="D266" s="9" t="n"/>
      <c r="E266" s="12">
        <f>IFERROR(VLOOKUP(C266,Categories!$A$4:$C$29,3,FALSE),"")</f>
        <v/>
      </c>
      <c r="F266" s="13">
        <f>IF(D266="","",D266*E266)</f>
        <v/>
      </c>
      <c r="G266" s="14">
        <f>IFERROR(VLOOKUP(C266,Categories!$A$4:$B$29,2,FALSE),"")</f>
        <v/>
      </c>
      <c r="H266" s="9" t="n"/>
      <c r="I266" s="9" t="n"/>
      <c r="J266" s="17">
        <f>IF(A266="","",TEXT(A266,"mmm"))</f>
        <v/>
      </c>
    </row>
    <row r="267" ht="18" customHeight="1">
      <c r="A267" s="19" t="n"/>
      <c r="B267" s="19" t="n"/>
      <c r="C267" s="19" t="n"/>
      <c r="D267" s="19" t="n"/>
      <c r="E267" s="12">
        <f>IFERROR(VLOOKUP(C267,Categories!$A$4:$C$29,3,FALSE),"")</f>
        <v/>
      </c>
      <c r="F267" s="26">
        <f>IF(D267="","",D267*E267)</f>
        <v/>
      </c>
      <c r="G267" s="22">
        <f>IFERROR(VLOOKUP(C267,Categories!$A$4:$B$29,2,FALSE),"")</f>
        <v/>
      </c>
      <c r="H267" s="19" t="n"/>
      <c r="I267" s="19" t="n"/>
      <c r="J267" s="25">
        <f>IF(A267="","",TEXT(A267,"mmm"))</f>
        <v/>
      </c>
    </row>
    <row r="268" ht="18" customHeight="1">
      <c r="A268" s="9" t="n"/>
      <c r="B268" s="9" t="n"/>
      <c r="C268" s="9" t="n"/>
      <c r="D268" s="9" t="n"/>
      <c r="E268" s="12">
        <f>IFERROR(VLOOKUP(C268,Categories!$A$4:$C$29,3,FALSE),"")</f>
        <v/>
      </c>
      <c r="F268" s="13">
        <f>IF(D268="","",D268*E268)</f>
        <v/>
      </c>
      <c r="G268" s="14">
        <f>IFERROR(VLOOKUP(C268,Categories!$A$4:$B$29,2,FALSE),"")</f>
        <v/>
      </c>
      <c r="H268" s="9" t="n"/>
      <c r="I268" s="9" t="n"/>
      <c r="J268" s="17">
        <f>IF(A268="","",TEXT(A268,"mmm"))</f>
        <v/>
      </c>
    </row>
    <row r="269" ht="18" customHeight="1">
      <c r="A269" s="19" t="n"/>
      <c r="B269" s="19" t="n"/>
      <c r="C269" s="19" t="n"/>
      <c r="D269" s="19" t="n"/>
      <c r="E269" s="12">
        <f>IFERROR(VLOOKUP(C269,Categories!$A$4:$C$29,3,FALSE),"")</f>
        <v/>
      </c>
      <c r="F269" s="26">
        <f>IF(D269="","",D269*E269)</f>
        <v/>
      </c>
      <c r="G269" s="22">
        <f>IFERROR(VLOOKUP(C269,Categories!$A$4:$B$29,2,FALSE),"")</f>
        <v/>
      </c>
      <c r="H269" s="19" t="n"/>
      <c r="I269" s="19" t="n"/>
      <c r="J269" s="25">
        <f>IF(A269="","",TEXT(A269,"mmm"))</f>
        <v/>
      </c>
    </row>
    <row r="270" ht="18" customHeight="1">
      <c r="A270" s="9" t="n"/>
      <c r="B270" s="9" t="n"/>
      <c r="C270" s="9" t="n"/>
      <c r="D270" s="9" t="n"/>
      <c r="E270" s="12">
        <f>IFERROR(VLOOKUP(C270,Categories!$A$4:$C$29,3,FALSE),"")</f>
        <v/>
      </c>
      <c r="F270" s="13">
        <f>IF(D270="","",D270*E270)</f>
        <v/>
      </c>
      <c r="G270" s="14">
        <f>IFERROR(VLOOKUP(C270,Categories!$A$4:$B$29,2,FALSE),"")</f>
        <v/>
      </c>
      <c r="H270" s="9" t="n"/>
      <c r="I270" s="9" t="n"/>
      <c r="J270" s="17">
        <f>IF(A270="","",TEXT(A270,"mmm"))</f>
        <v/>
      </c>
    </row>
    <row r="271" ht="18" customHeight="1">
      <c r="A271" s="19" t="n"/>
      <c r="B271" s="19" t="n"/>
      <c r="C271" s="19" t="n"/>
      <c r="D271" s="19" t="n"/>
      <c r="E271" s="12">
        <f>IFERROR(VLOOKUP(C271,Categories!$A$4:$C$29,3,FALSE),"")</f>
        <v/>
      </c>
      <c r="F271" s="26">
        <f>IF(D271="","",D271*E271)</f>
        <v/>
      </c>
      <c r="G271" s="22">
        <f>IFERROR(VLOOKUP(C271,Categories!$A$4:$B$29,2,FALSE),"")</f>
        <v/>
      </c>
      <c r="H271" s="19" t="n"/>
      <c r="I271" s="19" t="n"/>
      <c r="J271" s="25">
        <f>IF(A271="","",TEXT(A271,"mmm"))</f>
        <v/>
      </c>
    </row>
    <row r="272" ht="18" customHeight="1">
      <c r="A272" s="9" t="n"/>
      <c r="B272" s="9" t="n"/>
      <c r="C272" s="9" t="n"/>
      <c r="D272" s="9" t="n"/>
      <c r="E272" s="12">
        <f>IFERROR(VLOOKUP(C272,Categories!$A$4:$C$29,3,FALSE),"")</f>
        <v/>
      </c>
      <c r="F272" s="13">
        <f>IF(D272="","",D272*E272)</f>
        <v/>
      </c>
      <c r="G272" s="14">
        <f>IFERROR(VLOOKUP(C272,Categories!$A$4:$B$29,2,FALSE),"")</f>
        <v/>
      </c>
      <c r="H272" s="9" t="n"/>
      <c r="I272" s="9" t="n"/>
      <c r="J272" s="17">
        <f>IF(A272="","",TEXT(A272,"mmm"))</f>
        <v/>
      </c>
    </row>
    <row r="273" ht="18" customHeight="1">
      <c r="A273" s="19" t="n"/>
      <c r="B273" s="19" t="n"/>
      <c r="C273" s="19" t="n"/>
      <c r="D273" s="19" t="n"/>
      <c r="E273" s="12">
        <f>IFERROR(VLOOKUP(C273,Categories!$A$4:$C$29,3,FALSE),"")</f>
        <v/>
      </c>
      <c r="F273" s="26">
        <f>IF(D273="","",D273*E273)</f>
        <v/>
      </c>
      <c r="G273" s="22">
        <f>IFERROR(VLOOKUP(C273,Categories!$A$4:$B$29,2,FALSE),"")</f>
        <v/>
      </c>
      <c r="H273" s="19" t="n"/>
      <c r="I273" s="19" t="n"/>
      <c r="J273" s="25">
        <f>IF(A273="","",TEXT(A273,"mmm"))</f>
        <v/>
      </c>
    </row>
    <row r="274" ht="18" customHeight="1">
      <c r="A274" s="9" t="n"/>
      <c r="B274" s="9" t="n"/>
      <c r="C274" s="9" t="n"/>
      <c r="D274" s="9" t="n"/>
      <c r="E274" s="12">
        <f>IFERROR(VLOOKUP(C274,Categories!$A$4:$C$29,3,FALSE),"")</f>
        <v/>
      </c>
      <c r="F274" s="13">
        <f>IF(D274="","",D274*E274)</f>
        <v/>
      </c>
      <c r="G274" s="14">
        <f>IFERROR(VLOOKUP(C274,Categories!$A$4:$B$29,2,FALSE),"")</f>
        <v/>
      </c>
      <c r="H274" s="9" t="n"/>
      <c r="I274" s="9" t="n"/>
      <c r="J274" s="17">
        <f>IF(A274="","",TEXT(A274,"mmm"))</f>
        <v/>
      </c>
    </row>
    <row r="275" ht="18" customHeight="1">
      <c r="A275" s="19" t="n"/>
      <c r="B275" s="19" t="n"/>
      <c r="C275" s="19" t="n"/>
      <c r="D275" s="19" t="n"/>
      <c r="E275" s="12">
        <f>IFERROR(VLOOKUP(C275,Categories!$A$4:$C$29,3,FALSE),"")</f>
        <v/>
      </c>
      <c r="F275" s="26">
        <f>IF(D275="","",D275*E275)</f>
        <v/>
      </c>
      <c r="G275" s="22">
        <f>IFERROR(VLOOKUP(C275,Categories!$A$4:$B$29,2,FALSE),"")</f>
        <v/>
      </c>
      <c r="H275" s="19" t="n"/>
      <c r="I275" s="19" t="n"/>
      <c r="J275" s="25">
        <f>IF(A275="","",TEXT(A275,"mmm"))</f>
        <v/>
      </c>
    </row>
    <row r="276" ht="18" customHeight="1">
      <c r="A276" s="9" t="n"/>
      <c r="B276" s="9" t="n"/>
      <c r="C276" s="9" t="n"/>
      <c r="D276" s="9" t="n"/>
      <c r="E276" s="12">
        <f>IFERROR(VLOOKUP(C276,Categories!$A$4:$C$29,3,FALSE),"")</f>
        <v/>
      </c>
      <c r="F276" s="13">
        <f>IF(D276="","",D276*E276)</f>
        <v/>
      </c>
      <c r="G276" s="14">
        <f>IFERROR(VLOOKUP(C276,Categories!$A$4:$B$29,2,FALSE),"")</f>
        <v/>
      </c>
      <c r="H276" s="9" t="n"/>
      <c r="I276" s="9" t="n"/>
      <c r="J276" s="17">
        <f>IF(A276="","",TEXT(A276,"mmm"))</f>
        <v/>
      </c>
    </row>
    <row r="277" ht="18" customHeight="1">
      <c r="A277" s="19" t="n"/>
      <c r="B277" s="19" t="n"/>
      <c r="C277" s="19" t="n"/>
      <c r="D277" s="19" t="n"/>
      <c r="E277" s="12">
        <f>IFERROR(VLOOKUP(C277,Categories!$A$4:$C$29,3,FALSE),"")</f>
        <v/>
      </c>
      <c r="F277" s="26">
        <f>IF(D277="","",D277*E277)</f>
        <v/>
      </c>
      <c r="G277" s="22">
        <f>IFERROR(VLOOKUP(C277,Categories!$A$4:$B$29,2,FALSE),"")</f>
        <v/>
      </c>
      <c r="H277" s="19" t="n"/>
      <c r="I277" s="19" t="n"/>
      <c r="J277" s="25">
        <f>IF(A277="","",TEXT(A277,"mmm"))</f>
        <v/>
      </c>
    </row>
    <row r="278" ht="18" customHeight="1">
      <c r="A278" s="9" t="n"/>
      <c r="B278" s="9" t="n"/>
      <c r="C278" s="9" t="n"/>
      <c r="D278" s="9" t="n"/>
      <c r="E278" s="12">
        <f>IFERROR(VLOOKUP(C278,Categories!$A$4:$C$29,3,FALSE),"")</f>
        <v/>
      </c>
      <c r="F278" s="13">
        <f>IF(D278="","",D278*E278)</f>
        <v/>
      </c>
      <c r="G278" s="14">
        <f>IFERROR(VLOOKUP(C278,Categories!$A$4:$B$29,2,FALSE),"")</f>
        <v/>
      </c>
      <c r="H278" s="9" t="n"/>
      <c r="I278" s="9" t="n"/>
      <c r="J278" s="17">
        <f>IF(A278="","",TEXT(A278,"mmm"))</f>
        <v/>
      </c>
    </row>
    <row r="279" ht="18" customHeight="1">
      <c r="A279" s="19" t="n"/>
      <c r="B279" s="19" t="n"/>
      <c r="C279" s="19" t="n"/>
      <c r="D279" s="19" t="n"/>
      <c r="E279" s="12">
        <f>IFERROR(VLOOKUP(C279,Categories!$A$4:$C$29,3,FALSE),"")</f>
        <v/>
      </c>
      <c r="F279" s="26">
        <f>IF(D279="","",D279*E279)</f>
        <v/>
      </c>
      <c r="G279" s="22">
        <f>IFERROR(VLOOKUP(C279,Categories!$A$4:$B$29,2,FALSE),"")</f>
        <v/>
      </c>
      <c r="H279" s="19" t="n"/>
      <c r="I279" s="19" t="n"/>
      <c r="J279" s="25">
        <f>IF(A279="","",TEXT(A279,"mmm"))</f>
        <v/>
      </c>
    </row>
    <row r="280" ht="18" customHeight="1">
      <c r="A280" s="9" t="n"/>
      <c r="B280" s="9" t="n"/>
      <c r="C280" s="9" t="n"/>
      <c r="D280" s="9" t="n"/>
      <c r="E280" s="12">
        <f>IFERROR(VLOOKUP(C280,Categories!$A$4:$C$29,3,FALSE),"")</f>
        <v/>
      </c>
      <c r="F280" s="13">
        <f>IF(D280="","",D280*E280)</f>
        <v/>
      </c>
      <c r="G280" s="14">
        <f>IFERROR(VLOOKUP(C280,Categories!$A$4:$B$29,2,FALSE),"")</f>
        <v/>
      </c>
      <c r="H280" s="9" t="n"/>
      <c r="I280" s="9" t="n"/>
      <c r="J280" s="17">
        <f>IF(A280="","",TEXT(A280,"mmm"))</f>
        <v/>
      </c>
    </row>
    <row r="281" ht="18" customHeight="1">
      <c r="A281" s="19" t="n"/>
      <c r="B281" s="19" t="n"/>
      <c r="C281" s="19" t="n"/>
      <c r="D281" s="19" t="n"/>
      <c r="E281" s="12">
        <f>IFERROR(VLOOKUP(C281,Categories!$A$4:$C$29,3,FALSE),"")</f>
        <v/>
      </c>
      <c r="F281" s="26">
        <f>IF(D281="","",D281*E281)</f>
        <v/>
      </c>
      <c r="G281" s="22">
        <f>IFERROR(VLOOKUP(C281,Categories!$A$4:$B$29,2,FALSE),"")</f>
        <v/>
      </c>
      <c r="H281" s="19" t="n"/>
      <c r="I281" s="19" t="n"/>
      <c r="J281" s="25">
        <f>IF(A281="","",TEXT(A281,"mmm"))</f>
        <v/>
      </c>
    </row>
    <row r="282" ht="18" customHeight="1">
      <c r="A282" s="9" t="n"/>
      <c r="B282" s="9" t="n"/>
      <c r="C282" s="9" t="n"/>
      <c r="D282" s="9" t="n"/>
      <c r="E282" s="12">
        <f>IFERROR(VLOOKUP(C282,Categories!$A$4:$C$29,3,FALSE),"")</f>
        <v/>
      </c>
      <c r="F282" s="13">
        <f>IF(D282="","",D282*E282)</f>
        <v/>
      </c>
      <c r="G282" s="14">
        <f>IFERROR(VLOOKUP(C282,Categories!$A$4:$B$29,2,FALSE),"")</f>
        <v/>
      </c>
      <c r="H282" s="9" t="n"/>
      <c r="I282" s="9" t="n"/>
      <c r="J282" s="17">
        <f>IF(A282="","",TEXT(A282,"mmm"))</f>
        <v/>
      </c>
    </row>
    <row r="283" ht="18" customHeight="1">
      <c r="A283" s="19" t="n"/>
      <c r="B283" s="19" t="n"/>
      <c r="C283" s="19" t="n"/>
      <c r="D283" s="19" t="n"/>
      <c r="E283" s="12">
        <f>IFERROR(VLOOKUP(C283,Categories!$A$4:$C$29,3,FALSE),"")</f>
        <v/>
      </c>
      <c r="F283" s="26">
        <f>IF(D283="","",D283*E283)</f>
        <v/>
      </c>
      <c r="G283" s="22">
        <f>IFERROR(VLOOKUP(C283,Categories!$A$4:$B$29,2,FALSE),"")</f>
        <v/>
      </c>
      <c r="H283" s="19" t="n"/>
      <c r="I283" s="19" t="n"/>
      <c r="J283" s="25">
        <f>IF(A283="","",TEXT(A283,"mmm"))</f>
        <v/>
      </c>
    </row>
    <row r="284" ht="18" customHeight="1">
      <c r="A284" s="9" t="n"/>
      <c r="B284" s="9" t="n"/>
      <c r="C284" s="9" t="n"/>
      <c r="D284" s="9" t="n"/>
      <c r="E284" s="12">
        <f>IFERROR(VLOOKUP(C284,Categories!$A$4:$C$29,3,FALSE),"")</f>
        <v/>
      </c>
      <c r="F284" s="13">
        <f>IF(D284="","",D284*E284)</f>
        <v/>
      </c>
      <c r="G284" s="14">
        <f>IFERROR(VLOOKUP(C284,Categories!$A$4:$B$29,2,FALSE),"")</f>
        <v/>
      </c>
      <c r="H284" s="9" t="n"/>
      <c r="I284" s="9" t="n"/>
      <c r="J284" s="17">
        <f>IF(A284="","",TEXT(A284,"mmm"))</f>
        <v/>
      </c>
    </row>
    <row r="285" ht="18" customHeight="1">
      <c r="A285" s="19" t="n"/>
      <c r="B285" s="19" t="n"/>
      <c r="C285" s="19" t="n"/>
      <c r="D285" s="19" t="n"/>
      <c r="E285" s="12">
        <f>IFERROR(VLOOKUP(C285,Categories!$A$4:$C$29,3,FALSE),"")</f>
        <v/>
      </c>
      <c r="F285" s="26">
        <f>IF(D285="","",D285*E285)</f>
        <v/>
      </c>
      <c r="G285" s="22">
        <f>IFERROR(VLOOKUP(C285,Categories!$A$4:$B$29,2,FALSE),"")</f>
        <v/>
      </c>
      <c r="H285" s="19" t="n"/>
      <c r="I285" s="19" t="n"/>
      <c r="J285" s="25">
        <f>IF(A285="","",TEXT(A285,"mmm"))</f>
        <v/>
      </c>
    </row>
    <row r="286" ht="18" customHeight="1">
      <c r="A286" s="9" t="n"/>
      <c r="B286" s="9" t="n"/>
      <c r="C286" s="9" t="n"/>
      <c r="D286" s="9" t="n"/>
      <c r="E286" s="12">
        <f>IFERROR(VLOOKUP(C286,Categories!$A$4:$C$29,3,FALSE),"")</f>
        <v/>
      </c>
      <c r="F286" s="13">
        <f>IF(D286="","",D286*E286)</f>
        <v/>
      </c>
      <c r="G286" s="14">
        <f>IFERROR(VLOOKUP(C286,Categories!$A$4:$B$29,2,FALSE),"")</f>
        <v/>
      </c>
      <c r="H286" s="9" t="n"/>
      <c r="I286" s="9" t="n"/>
      <c r="J286" s="17">
        <f>IF(A286="","",TEXT(A286,"mmm"))</f>
        <v/>
      </c>
    </row>
    <row r="287" ht="18" customHeight="1">
      <c r="A287" s="19" t="n"/>
      <c r="B287" s="19" t="n"/>
      <c r="C287" s="19" t="n"/>
      <c r="D287" s="19" t="n"/>
      <c r="E287" s="12">
        <f>IFERROR(VLOOKUP(C287,Categories!$A$4:$C$29,3,FALSE),"")</f>
        <v/>
      </c>
      <c r="F287" s="26">
        <f>IF(D287="","",D287*E287)</f>
        <v/>
      </c>
      <c r="G287" s="22">
        <f>IFERROR(VLOOKUP(C287,Categories!$A$4:$B$29,2,FALSE),"")</f>
        <v/>
      </c>
      <c r="H287" s="19" t="n"/>
      <c r="I287" s="19" t="n"/>
      <c r="J287" s="25">
        <f>IF(A287="","",TEXT(A287,"mmm"))</f>
        <v/>
      </c>
    </row>
    <row r="288" ht="18" customHeight="1">
      <c r="A288" s="9" t="n"/>
      <c r="B288" s="9" t="n"/>
      <c r="C288" s="9" t="n"/>
      <c r="D288" s="9" t="n"/>
      <c r="E288" s="12">
        <f>IFERROR(VLOOKUP(C288,Categories!$A$4:$C$29,3,FALSE),"")</f>
        <v/>
      </c>
      <c r="F288" s="13">
        <f>IF(D288="","",D288*E288)</f>
        <v/>
      </c>
      <c r="G288" s="14">
        <f>IFERROR(VLOOKUP(C288,Categories!$A$4:$B$29,2,FALSE),"")</f>
        <v/>
      </c>
      <c r="H288" s="9" t="n"/>
      <c r="I288" s="9" t="n"/>
      <c r="J288" s="17">
        <f>IF(A288="","",TEXT(A288,"mmm"))</f>
        <v/>
      </c>
    </row>
    <row r="289" ht="18" customHeight="1">
      <c r="A289" s="19" t="n"/>
      <c r="B289" s="19" t="n"/>
      <c r="C289" s="19" t="n"/>
      <c r="D289" s="19" t="n"/>
      <c r="E289" s="12">
        <f>IFERROR(VLOOKUP(C289,Categories!$A$4:$C$29,3,FALSE),"")</f>
        <v/>
      </c>
      <c r="F289" s="26">
        <f>IF(D289="","",D289*E289)</f>
        <v/>
      </c>
      <c r="G289" s="22">
        <f>IFERROR(VLOOKUP(C289,Categories!$A$4:$B$29,2,FALSE),"")</f>
        <v/>
      </c>
      <c r="H289" s="19" t="n"/>
      <c r="I289" s="19" t="n"/>
      <c r="J289" s="25">
        <f>IF(A289="","",TEXT(A289,"mmm"))</f>
        <v/>
      </c>
    </row>
    <row r="290" ht="18" customHeight="1">
      <c r="A290" s="9" t="n"/>
      <c r="B290" s="9" t="n"/>
      <c r="C290" s="9" t="n"/>
      <c r="D290" s="9" t="n"/>
      <c r="E290" s="12">
        <f>IFERROR(VLOOKUP(C290,Categories!$A$4:$C$29,3,FALSE),"")</f>
        <v/>
      </c>
      <c r="F290" s="13">
        <f>IF(D290="","",D290*E290)</f>
        <v/>
      </c>
      <c r="G290" s="14">
        <f>IFERROR(VLOOKUP(C290,Categories!$A$4:$B$29,2,FALSE),"")</f>
        <v/>
      </c>
      <c r="H290" s="9" t="n"/>
      <c r="I290" s="9" t="n"/>
      <c r="J290" s="17">
        <f>IF(A290="","",TEXT(A290,"mmm"))</f>
        <v/>
      </c>
    </row>
    <row r="291" ht="18" customHeight="1">
      <c r="A291" s="19" t="n"/>
      <c r="B291" s="19" t="n"/>
      <c r="C291" s="19" t="n"/>
      <c r="D291" s="19" t="n"/>
      <c r="E291" s="12">
        <f>IFERROR(VLOOKUP(C291,Categories!$A$4:$C$29,3,FALSE),"")</f>
        <v/>
      </c>
      <c r="F291" s="26">
        <f>IF(D291="","",D291*E291)</f>
        <v/>
      </c>
      <c r="G291" s="22">
        <f>IFERROR(VLOOKUP(C291,Categories!$A$4:$B$29,2,FALSE),"")</f>
        <v/>
      </c>
      <c r="H291" s="19" t="n"/>
      <c r="I291" s="19" t="n"/>
      <c r="J291" s="25">
        <f>IF(A291="","",TEXT(A291,"mmm"))</f>
        <v/>
      </c>
    </row>
    <row r="292" ht="18" customHeight="1">
      <c r="A292" s="9" t="n"/>
      <c r="B292" s="9" t="n"/>
      <c r="C292" s="9" t="n"/>
      <c r="D292" s="9" t="n"/>
      <c r="E292" s="12">
        <f>IFERROR(VLOOKUP(C292,Categories!$A$4:$C$29,3,FALSE),"")</f>
        <v/>
      </c>
      <c r="F292" s="13">
        <f>IF(D292="","",D292*E292)</f>
        <v/>
      </c>
      <c r="G292" s="14">
        <f>IFERROR(VLOOKUP(C292,Categories!$A$4:$B$29,2,FALSE),"")</f>
        <v/>
      </c>
      <c r="H292" s="9" t="n"/>
      <c r="I292" s="9" t="n"/>
      <c r="J292" s="17">
        <f>IF(A292="","",TEXT(A292,"mmm"))</f>
        <v/>
      </c>
    </row>
    <row r="293" ht="18" customHeight="1">
      <c r="A293" s="19" t="n"/>
      <c r="B293" s="19" t="n"/>
      <c r="C293" s="19" t="n"/>
      <c r="D293" s="19" t="n"/>
      <c r="E293" s="12">
        <f>IFERROR(VLOOKUP(C293,Categories!$A$4:$C$29,3,FALSE),"")</f>
        <v/>
      </c>
      <c r="F293" s="26">
        <f>IF(D293="","",D293*E293)</f>
        <v/>
      </c>
      <c r="G293" s="22">
        <f>IFERROR(VLOOKUP(C293,Categories!$A$4:$B$29,2,FALSE),"")</f>
        <v/>
      </c>
      <c r="H293" s="19" t="n"/>
      <c r="I293" s="19" t="n"/>
      <c r="J293" s="25">
        <f>IF(A293="","",TEXT(A293,"mmm"))</f>
        <v/>
      </c>
    </row>
    <row r="294" ht="18" customHeight="1">
      <c r="A294" s="9" t="n"/>
      <c r="B294" s="9" t="n"/>
      <c r="C294" s="9" t="n"/>
      <c r="D294" s="9" t="n"/>
      <c r="E294" s="12">
        <f>IFERROR(VLOOKUP(C294,Categories!$A$4:$C$29,3,FALSE),"")</f>
        <v/>
      </c>
      <c r="F294" s="13">
        <f>IF(D294="","",D294*E294)</f>
        <v/>
      </c>
      <c r="G294" s="14">
        <f>IFERROR(VLOOKUP(C294,Categories!$A$4:$B$29,2,FALSE),"")</f>
        <v/>
      </c>
      <c r="H294" s="9" t="n"/>
      <c r="I294" s="9" t="n"/>
      <c r="J294" s="17">
        <f>IF(A294="","",TEXT(A294,"mmm"))</f>
        <v/>
      </c>
    </row>
    <row r="295" ht="18" customHeight="1">
      <c r="A295" s="19" t="n"/>
      <c r="B295" s="19" t="n"/>
      <c r="C295" s="19" t="n"/>
      <c r="D295" s="19" t="n"/>
      <c r="E295" s="12">
        <f>IFERROR(VLOOKUP(C295,Categories!$A$4:$C$29,3,FALSE),"")</f>
        <v/>
      </c>
      <c r="F295" s="26">
        <f>IF(D295="","",D295*E295)</f>
        <v/>
      </c>
      <c r="G295" s="22">
        <f>IFERROR(VLOOKUP(C295,Categories!$A$4:$B$29,2,FALSE),"")</f>
        <v/>
      </c>
      <c r="H295" s="19" t="n"/>
      <c r="I295" s="19" t="n"/>
      <c r="J295" s="25">
        <f>IF(A295="","",TEXT(A295,"mmm"))</f>
        <v/>
      </c>
    </row>
    <row r="296" ht="18" customHeight="1">
      <c r="A296" s="9" t="n"/>
      <c r="B296" s="9" t="n"/>
      <c r="C296" s="9" t="n"/>
      <c r="D296" s="9" t="n"/>
      <c r="E296" s="12">
        <f>IFERROR(VLOOKUP(C296,Categories!$A$4:$C$29,3,FALSE),"")</f>
        <v/>
      </c>
      <c r="F296" s="13">
        <f>IF(D296="","",D296*E296)</f>
        <v/>
      </c>
      <c r="G296" s="14">
        <f>IFERROR(VLOOKUP(C296,Categories!$A$4:$B$29,2,FALSE),"")</f>
        <v/>
      </c>
      <c r="H296" s="9" t="n"/>
      <c r="I296" s="9" t="n"/>
      <c r="J296" s="17">
        <f>IF(A296="","",TEXT(A296,"mmm"))</f>
        <v/>
      </c>
    </row>
    <row r="297" ht="18" customHeight="1">
      <c r="A297" s="19" t="n"/>
      <c r="B297" s="19" t="n"/>
      <c r="C297" s="19" t="n"/>
      <c r="D297" s="19" t="n"/>
      <c r="E297" s="12">
        <f>IFERROR(VLOOKUP(C297,Categories!$A$4:$C$29,3,FALSE),"")</f>
        <v/>
      </c>
      <c r="F297" s="26">
        <f>IF(D297="","",D297*E297)</f>
        <v/>
      </c>
      <c r="G297" s="22">
        <f>IFERROR(VLOOKUP(C297,Categories!$A$4:$B$29,2,FALSE),"")</f>
        <v/>
      </c>
      <c r="H297" s="19" t="n"/>
      <c r="I297" s="19" t="n"/>
      <c r="J297" s="25">
        <f>IF(A297="","",TEXT(A297,"mmm"))</f>
        <v/>
      </c>
    </row>
    <row r="298" ht="18" customHeight="1">
      <c r="A298" s="9" t="n"/>
      <c r="B298" s="9" t="n"/>
      <c r="C298" s="9" t="n"/>
      <c r="D298" s="9" t="n"/>
      <c r="E298" s="12">
        <f>IFERROR(VLOOKUP(C298,Categories!$A$4:$C$29,3,FALSE),"")</f>
        <v/>
      </c>
      <c r="F298" s="13">
        <f>IF(D298="","",D298*E298)</f>
        <v/>
      </c>
      <c r="G298" s="14">
        <f>IFERROR(VLOOKUP(C298,Categories!$A$4:$B$29,2,FALSE),"")</f>
        <v/>
      </c>
      <c r="H298" s="9" t="n"/>
      <c r="I298" s="9" t="n"/>
      <c r="J298" s="17">
        <f>IF(A298="","",TEXT(A298,"mmm"))</f>
        <v/>
      </c>
    </row>
    <row r="299" ht="18" customHeight="1">
      <c r="A299" s="19" t="n"/>
      <c r="B299" s="19" t="n"/>
      <c r="C299" s="19" t="n"/>
      <c r="D299" s="19" t="n"/>
      <c r="E299" s="12">
        <f>IFERROR(VLOOKUP(C299,Categories!$A$4:$C$29,3,FALSE),"")</f>
        <v/>
      </c>
      <c r="F299" s="26">
        <f>IF(D299="","",D299*E299)</f>
        <v/>
      </c>
      <c r="G299" s="22">
        <f>IFERROR(VLOOKUP(C299,Categories!$A$4:$B$29,2,FALSE),"")</f>
        <v/>
      </c>
      <c r="H299" s="19" t="n"/>
      <c r="I299" s="19" t="n"/>
      <c r="J299" s="25">
        <f>IF(A299="","",TEXT(A299,"mmm"))</f>
        <v/>
      </c>
    </row>
    <row r="300" ht="18" customHeight="1">
      <c r="A300" s="9" t="n"/>
      <c r="B300" s="9" t="n"/>
      <c r="C300" s="9" t="n"/>
      <c r="D300" s="9" t="n"/>
      <c r="E300" s="12">
        <f>IFERROR(VLOOKUP(C300,Categories!$A$4:$C$29,3,FALSE),"")</f>
        <v/>
      </c>
      <c r="F300" s="13">
        <f>IF(D300="","",D300*E300)</f>
        <v/>
      </c>
      <c r="G300" s="14">
        <f>IFERROR(VLOOKUP(C300,Categories!$A$4:$B$29,2,FALSE),"")</f>
        <v/>
      </c>
      <c r="H300" s="9" t="n"/>
      <c r="I300" s="9" t="n"/>
      <c r="J300" s="17">
        <f>IF(A300="","",TEXT(A300,"mmm"))</f>
        <v/>
      </c>
    </row>
    <row r="301" ht="18" customHeight="1">
      <c r="A301" s="19" t="n"/>
      <c r="B301" s="19" t="n"/>
      <c r="C301" s="19" t="n"/>
      <c r="D301" s="19" t="n"/>
      <c r="E301" s="12">
        <f>IFERROR(VLOOKUP(C301,Categories!$A$4:$C$29,3,FALSE),"")</f>
        <v/>
      </c>
      <c r="F301" s="26">
        <f>IF(D301="","",D301*E301)</f>
        <v/>
      </c>
      <c r="G301" s="22">
        <f>IFERROR(VLOOKUP(C301,Categories!$A$4:$B$29,2,FALSE),"")</f>
        <v/>
      </c>
      <c r="H301" s="19" t="n"/>
      <c r="I301" s="19" t="n"/>
      <c r="J301" s="25">
        <f>IF(A301="","",TEXT(A301,"mmm"))</f>
        <v/>
      </c>
    </row>
    <row r="302" ht="18" customHeight="1">
      <c r="A302" s="9" t="n"/>
      <c r="B302" s="9" t="n"/>
      <c r="C302" s="9" t="n"/>
      <c r="D302" s="9" t="n"/>
      <c r="E302" s="12">
        <f>IFERROR(VLOOKUP(C302,Categories!$A$4:$C$29,3,FALSE),"")</f>
        <v/>
      </c>
      <c r="F302" s="13">
        <f>IF(D302="","",D302*E302)</f>
        <v/>
      </c>
      <c r="G302" s="14">
        <f>IFERROR(VLOOKUP(C302,Categories!$A$4:$B$29,2,FALSE),"")</f>
        <v/>
      </c>
      <c r="H302" s="9" t="n"/>
      <c r="I302" s="9" t="n"/>
      <c r="J302" s="17">
        <f>IF(A302="","",TEXT(A302,"mmm"))</f>
        <v/>
      </c>
    </row>
    <row r="303" ht="18" customHeight="1">
      <c r="A303" s="19" t="n"/>
      <c r="B303" s="19" t="n"/>
      <c r="C303" s="19" t="n"/>
      <c r="D303" s="19" t="n"/>
      <c r="E303" s="12">
        <f>IFERROR(VLOOKUP(C303,Categories!$A$4:$C$29,3,FALSE),"")</f>
        <v/>
      </c>
      <c r="F303" s="26">
        <f>IF(D303="","",D303*E303)</f>
        <v/>
      </c>
      <c r="G303" s="22">
        <f>IFERROR(VLOOKUP(C303,Categories!$A$4:$B$29,2,FALSE),"")</f>
        <v/>
      </c>
      <c r="H303" s="19" t="n"/>
      <c r="I303" s="19" t="n"/>
      <c r="J303" s="25">
        <f>IF(A303="","",TEXT(A303,"mmm"))</f>
        <v/>
      </c>
    </row>
    <row r="304" ht="18" customHeight="1">
      <c r="A304" s="9" t="n"/>
      <c r="B304" s="9" t="n"/>
      <c r="C304" s="9" t="n"/>
      <c r="D304" s="9" t="n"/>
      <c r="E304" s="12">
        <f>IFERROR(VLOOKUP(C304,Categories!$A$4:$C$29,3,FALSE),"")</f>
        <v/>
      </c>
      <c r="F304" s="13">
        <f>IF(D304="","",D304*E304)</f>
        <v/>
      </c>
      <c r="G304" s="14">
        <f>IFERROR(VLOOKUP(C304,Categories!$A$4:$B$29,2,FALSE),"")</f>
        <v/>
      </c>
      <c r="H304" s="9" t="n"/>
      <c r="I304" s="9" t="n"/>
      <c r="J304" s="17">
        <f>IF(A304="","",TEXT(A304,"mmm"))</f>
        <v/>
      </c>
    </row>
    <row r="305" ht="18" customHeight="1">
      <c r="A305" s="19" t="n"/>
      <c r="B305" s="19" t="n"/>
      <c r="C305" s="19" t="n"/>
      <c r="D305" s="19" t="n"/>
      <c r="E305" s="12">
        <f>IFERROR(VLOOKUP(C305,Categories!$A$4:$C$29,3,FALSE),"")</f>
        <v/>
      </c>
      <c r="F305" s="26">
        <f>IF(D305="","",D305*E305)</f>
        <v/>
      </c>
      <c r="G305" s="22">
        <f>IFERROR(VLOOKUP(C305,Categories!$A$4:$B$29,2,FALSE),"")</f>
        <v/>
      </c>
      <c r="H305" s="19" t="n"/>
      <c r="I305" s="19" t="n"/>
      <c r="J305" s="25">
        <f>IF(A305="","",TEXT(A305,"mmm"))</f>
        <v/>
      </c>
    </row>
    <row r="306" ht="18" customHeight="1">
      <c r="A306" s="9" t="n"/>
      <c r="B306" s="9" t="n"/>
      <c r="C306" s="9" t="n"/>
      <c r="D306" s="9" t="n"/>
      <c r="E306" s="12">
        <f>IFERROR(VLOOKUP(C306,Categories!$A$4:$C$29,3,FALSE),"")</f>
        <v/>
      </c>
      <c r="F306" s="13">
        <f>IF(D306="","",D306*E306)</f>
        <v/>
      </c>
      <c r="G306" s="14">
        <f>IFERROR(VLOOKUP(C306,Categories!$A$4:$B$29,2,FALSE),"")</f>
        <v/>
      </c>
      <c r="H306" s="9" t="n"/>
      <c r="I306" s="9" t="n"/>
      <c r="J306" s="17">
        <f>IF(A306="","",TEXT(A306,"mmm"))</f>
        <v/>
      </c>
    </row>
    <row r="307" ht="18" customHeight="1">
      <c r="A307" s="19" t="n"/>
      <c r="B307" s="19" t="n"/>
      <c r="C307" s="19" t="n"/>
      <c r="D307" s="19" t="n"/>
      <c r="E307" s="12">
        <f>IFERROR(VLOOKUP(C307,Categories!$A$4:$C$29,3,FALSE),"")</f>
        <v/>
      </c>
      <c r="F307" s="26">
        <f>IF(D307="","",D307*E307)</f>
        <v/>
      </c>
      <c r="G307" s="22">
        <f>IFERROR(VLOOKUP(C307,Categories!$A$4:$B$29,2,FALSE),"")</f>
        <v/>
      </c>
      <c r="H307" s="19" t="n"/>
      <c r="I307" s="19" t="n"/>
      <c r="J307" s="25">
        <f>IF(A307="","",TEXT(A307,"mmm"))</f>
        <v/>
      </c>
    </row>
    <row r="308" ht="18" customHeight="1">
      <c r="A308" s="9" t="n"/>
      <c r="B308" s="9" t="n"/>
      <c r="C308" s="9" t="n"/>
      <c r="D308" s="9" t="n"/>
      <c r="E308" s="12">
        <f>IFERROR(VLOOKUP(C308,Categories!$A$4:$C$29,3,FALSE),"")</f>
        <v/>
      </c>
      <c r="F308" s="13">
        <f>IF(D308="","",D308*E308)</f>
        <v/>
      </c>
      <c r="G308" s="14">
        <f>IFERROR(VLOOKUP(C308,Categories!$A$4:$B$29,2,FALSE),"")</f>
        <v/>
      </c>
      <c r="H308" s="9" t="n"/>
      <c r="I308" s="9" t="n"/>
      <c r="J308" s="17">
        <f>IF(A308="","",TEXT(A308,"mmm"))</f>
        <v/>
      </c>
    </row>
    <row r="309" ht="18" customHeight="1">
      <c r="A309" s="19" t="n"/>
      <c r="B309" s="19" t="n"/>
      <c r="C309" s="19" t="n"/>
      <c r="D309" s="19" t="n"/>
      <c r="E309" s="12">
        <f>IFERROR(VLOOKUP(C309,Categories!$A$4:$C$29,3,FALSE),"")</f>
        <v/>
      </c>
      <c r="F309" s="26">
        <f>IF(D309="","",D309*E309)</f>
        <v/>
      </c>
      <c r="G309" s="22">
        <f>IFERROR(VLOOKUP(C309,Categories!$A$4:$B$29,2,FALSE),"")</f>
        <v/>
      </c>
      <c r="H309" s="19" t="n"/>
      <c r="I309" s="19" t="n"/>
      <c r="J309" s="25">
        <f>IF(A309="","",TEXT(A309,"mmm"))</f>
        <v/>
      </c>
    </row>
    <row r="310" ht="18" customHeight="1">
      <c r="A310" s="9" t="n"/>
      <c r="B310" s="9" t="n"/>
      <c r="C310" s="9" t="n"/>
      <c r="D310" s="9" t="n"/>
      <c r="E310" s="12">
        <f>IFERROR(VLOOKUP(C310,Categories!$A$4:$C$29,3,FALSE),"")</f>
        <v/>
      </c>
      <c r="F310" s="13">
        <f>IF(D310="","",D310*E310)</f>
        <v/>
      </c>
      <c r="G310" s="14">
        <f>IFERROR(VLOOKUP(C310,Categories!$A$4:$B$29,2,FALSE),"")</f>
        <v/>
      </c>
      <c r="H310" s="9" t="n"/>
      <c r="I310" s="9" t="n"/>
      <c r="J310" s="17">
        <f>IF(A310="","",TEXT(A310,"mmm"))</f>
        <v/>
      </c>
    </row>
    <row r="311" ht="18" customHeight="1">
      <c r="A311" s="19" t="n"/>
      <c r="B311" s="19" t="n"/>
      <c r="C311" s="19" t="n"/>
      <c r="D311" s="19" t="n"/>
      <c r="E311" s="12">
        <f>IFERROR(VLOOKUP(C311,Categories!$A$4:$C$29,3,FALSE),"")</f>
        <v/>
      </c>
      <c r="F311" s="26">
        <f>IF(D311="","",D311*E311)</f>
        <v/>
      </c>
      <c r="G311" s="22">
        <f>IFERROR(VLOOKUP(C311,Categories!$A$4:$B$29,2,FALSE),"")</f>
        <v/>
      </c>
      <c r="H311" s="19" t="n"/>
      <c r="I311" s="19" t="n"/>
      <c r="J311" s="25">
        <f>IF(A311="","",TEXT(A311,"mmm"))</f>
        <v/>
      </c>
    </row>
    <row r="312" ht="18" customHeight="1">
      <c r="A312" s="9" t="n"/>
      <c r="B312" s="9" t="n"/>
      <c r="C312" s="9" t="n"/>
      <c r="D312" s="9" t="n"/>
      <c r="E312" s="12">
        <f>IFERROR(VLOOKUP(C312,Categories!$A$4:$C$29,3,FALSE),"")</f>
        <v/>
      </c>
      <c r="F312" s="13">
        <f>IF(D312="","",D312*E312)</f>
        <v/>
      </c>
      <c r="G312" s="14">
        <f>IFERROR(VLOOKUP(C312,Categories!$A$4:$B$29,2,FALSE),"")</f>
        <v/>
      </c>
      <c r="H312" s="9" t="n"/>
      <c r="I312" s="9" t="n"/>
      <c r="J312" s="17">
        <f>IF(A312="","",TEXT(A312,"mmm"))</f>
        <v/>
      </c>
    </row>
    <row r="313" ht="18" customHeight="1">
      <c r="A313" s="19" t="n"/>
      <c r="B313" s="19" t="n"/>
      <c r="C313" s="19" t="n"/>
      <c r="D313" s="19" t="n"/>
      <c r="E313" s="12">
        <f>IFERROR(VLOOKUP(C313,Categories!$A$4:$C$29,3,FALSE),"")</f>
        <v/>
      </c>
      <c r="F313" s="26">
        <f>IF(D313="","",D313*E313)</f>
        <v/>
      </c>
      <c r="G313" s="22">
        <f>IFERROR(VLOOKUP(C313,Categories!$A$4:$B$29,2,FALSE),"")</f>
        <v/>
      </c>
      <c r="H313" s="19" t="n"/>
      <c r="I313" s="19" t="n"/>
      <c r="J313" s="25">
        <f>IF(A313="","",TEXT(A313,"mmm"))</f>
        <v/>
      </c>
    </row>
    <row r="314" ht="18" customHeight="1">
      <c r="A314" s="9" t="n"/>
      <c r="B314" s="9" t="n"/>
      <c r="C314" s="9" t="n"/>
      <c r="D314" s="9" t="n"/>
      <c r="E314" s="12">
        <f>IFERROR(VLOOKUP(C314,Categories!$A$4:$C$29,3,FALSE),"")</f>
        <v/>
      </c>
      <c r="F314" s="13">
        <f>IF(D314="","",D314*E314)</f>
        <v/>
      </c>
      <c r="G314" s="14">
        <f>IFERROR(VLOOKUP(C314,Categories!$A$4:$B$29,2,FALSE),"")</f>
        <v/>
      </c>
      <c r="H314" s="9" t="n"/>
      <c r="I314" s="9" t="n"/>
      <c r="J314" s="17">
        <f>IF(A314="","",TEXT(A314,"mmm"))</f>
        <v/>
      </c>
    </row>
    <row r="315" ht="18" customHeight="1">
      <c r="A315" s="19" t="n"/>
      <c r="B315" s="19" t="n"/>
      <c r="C315" s="19" t="n"/>
      <c r="D315" s="19" t="n"/>
      <c r="E315" s="12">
        <f>IFERROR(VLOOKUP(C315,Categories!$A$4:$C$29,3,FALSE),"")</f>
        <v/>
      </c>
      <c r="F315" s="26">
        <f>IF(D315="","",D315*E315)</f>
        <v/>
      </c>
      <c r="G315" s="22">
        <f>IFERROR(VLOOKUP(C315,Categories!$A$4:$B$29,2,FALSE),"")</f>
        <v/>
      </c>
      <c r="H315" s="19" t="n"/>
      <c r="I315" s="19" t="n"/>
      <c r="J315" s="25">
        <f>IF(A315="","",TEXT(A315,"mmm"))</f>
        <v/>
      </c>
    </row>
    <row r="316" ht="18" customHeight="1">
      <c r="A316" s="9" t="n"/>
      <c r="B316" s="9" t="n"/>
      <c r="C316" s="9" t="n"/>
      <c r="D316" s="9" t="n"/>
      <c r="E316" s="12">
        <f>IFERROR(VLOOKUP(C316,Categories!$A$4:$C$29,3,FALSE),"")</f>
        <v/>
      </c>
      <c r="F316" s="13">
        <f>IF(D316="","",D316*E316)</f>
        <v/>
      </c>
      <c r="G316" s="14">
        <f>IFERROR(VLOOKUP(C316,Categories!$A$4:$B$29,2,FALSE),"")</f>
        <v/>
      </c>
      <c r="H316" s="9" t="n"/>
      <c r="I316" s="9" t="n"/>
      <c r="J316" s="17">
        <f>IF(A316="","",TEXT(A316,"mmm"))</f>
        <v/>
      </c>
    </row>
    <row r="317" ht="18" customHeight="1">
      <c r="A317" s="19" t="n"/>
      <c r="B317" s="19" t="n"/>
      <c r="C317" s="19" t="n"/>
      <c r="D317" s="19" t="n"/>
      <c r="E317" s="12">
        <f>IFERROR(VLOOKUP(C317,Categories!$A$4:$C$29,3,FALSE),"")</f>
        <v/>
      </c>
      <c r="F317" s="26">
        <f>IF(D317="","",D317*E317)</f>
        <v/>
      </c>
      <c r="G317" s="22">
        <f>IFERROR(VLOOKUP(C317,Categories!$A$4:$B$29,2,FALSE),"")</f>
        <v/>
      </c>
      <c r="H317" s="19" t="n"/>
      <c r="I317" s="19" t="n"/>
      <c r="J317" s="25">
        <f>IF(A317="","",TEXT(A317,"mmm"))</f>
        <v/>
      </c>
    </row>
    <row r="318" ht="18" customHeight="1">
      <c r="A318" s="9" t="n"/>
      <c r="B318" s="9" t="n"/>
      <c r="C318" s="9" t="n"/>
      <c r="D318" s="9" t="n"/>
      <c r="E318" s="12">
        <f>IFERROR(VLOOKUP(C318,Categories!$A$4:$C$29,3,FALSE),"")</f>
        <v/>
      </c>
      <c r="F318" s="13">
        <f>IF(D318="","",D318*E318)</f>
        <v/>
      </c>
      <c r="G318" s="14">
        <f>IFERROR(VLOOKUP(C318,Categories!$A$4:$B$29,2,FALSE),"")</f>
        <v/>
      </c>
      <c r="H318" s="9" t="n"/>
      <c r="I318" s="9" t="n"/>
      <c r="J318" s="17">
        <f>IF(A318="","",TEXT(A318,"mmm"))</f>
        <v/>
      </c>
    </row>
    <row r="319" ht="18" customHeight="1">
      <c r="A319" s="19" t="n"/>
      <c r="B319" s="19" t="n"/>
      <c r="C319" s="19" t="n"/>
      <c r="D319" s="19" t="n"/>
      <c r="E319" s="12">
        <f>IFERROR(VLOOKUP(C319,Categories!$A$4:$C$29,3,FALSE),"")</f>
        <v/>
      </c>
      <c r="F319" s="26">
        <f>IF(D319="","",D319*E319)</f>
        <v/>
      </c>
      <c r="G319" s="22">
        <f>IFERROR(VLOOKUP(C319,Categories!$A$4:$B$29,2,FALSE),"")</f>
        <v/>
      </c>
      <c r="H319" s="19" t="n"/>
      <c r="I319" s="19" t="n"/>
      <c r="J319" s="25">
        <f>IF(A319="","",TEXT(A319,"mmm"))</f>
        <v/>
      </c>
    </row>
    <row r="320" ht="18" customHeight="1">
      <c r="A320" s="9" t="n"/>
      <c r="B320" s="9" t="n"/>
      <c r="C320" s="9" t="n"/>
      <c r="D320" s="9" t="n"/>
      <c r="E320" s="12">
        <f>IFERROR(VLOOKUP(C320,Categories!$A$4:$C$29,3,FALSE),"")</f>
        <v/>
      </c>
      <c r="F320" s="13">
        <f>IF(D320="","",D320*E320)</f>
        <v/>
      </c>
      <c r="G320" s="14">
        <f>IFERROR(VLOOKUP(C320,Categories!$A$4:$B$29,2,FALSE),"")</f>
        <v/>
      </c>
      <c r="H320" s="9" t="n"/>
      <c r="I320" s="9" t="n"/>
      <c r="J320" s="17">
        <f>IF(A320="","",TEXT(A320,"mmm"))</f>
        <v/>
      </c>
    </row>
    <row r="321" ht="18" customHeight="1">
      <c r="A321" s="19" t="n"/>
      <c r="B321" s="19" t="n"/>
      <c r="C321" s="19" t="n"/>
      <c r="D321" s="19" t="n"/>
      <c r="E321" s="12">
        <f>IFERROR(VLOOKUP(C321,Categories!$A$4:$C$29,3,FALSE),"")</f>
        <v/>
      </c>
      <c r="F321" s="26">
        <f>IF(D321="","",D321*E321)</f>
        <v/>
      </c>
      <c r="G321" s="22">
        <f>IFERROR(VLOOKUP(C321,Categories!$A$4:$B$29,2,FALSE),"")</f>
        <v/>
      </c>
      <c r="H321" s="19" t="n"/>
      <c r="I321" s="19" t="n"/>
      <c r="J321" s="25">
        <f>IF(A321="","",TEXT(A321,"mmm"))</f>
        <v/>
      </c>
    </row>
    <row r="322" ht="18" customHeight="1">
      <c r="A322" s="9" t="n"/>
      <c r="B322" s="9" t="n"/>
      <c r="C322" s="9" t="n"/>
      <c r="D322" s="9" t="n"/>
      <c r="E322" s="12">
        <f>IFERROR(VLOOKUP(C322,Categories!$A$4:$C$29,3,FALSE),"")</f>
        <v/>
      </c>
      <c r="F322" s="13">
        <f>IF(D322="","",D322*E322)</f>
        <v/>
      </c>
      <c r="G322" s="14">
        <f>IFERROR(VLOOKUP(C322,Categories!$A$4:$B$29,2,FALSE),"")</f>
        <v/>
      </c>
      <c r="H322" s="9" t="n"/>
      <c r="I322" s="9" t="n"/>
      <c r="J322" s="17">
        <f>IF(A322="","",TEXT(A322,"mmm"))</f>
        <v/>
      </c>
    </row>
    <row r="323" ht="18" customHeight="1">
      <c r="A323" s="19" t="n"/>
      <c r="B323" s="19" t="n"/>
      <c r="C323" s="19" t="n"/>
      <c r="D323" s="19" t="n"/>
      <c r="E323" s="12">
        <f>IFERROR(VLOOKUP(C323,Categories!$A$4:$C$29,3,FALSE),"")</f>
        <v/>
      </c>
      <c r="F323" s="26">
        <f>IF(D323="","",D323*E323)</f>
        <v/>
      </c>
      <c r="G323" s="22">
        <f>IFERROR(VLOOKUP(C323,Categories!$A$4:$B$29,2,FALSE),"")</f>
        <v/>
      </c>
      <c r="H323" s="19" t="n"/>
      <c r="I323" s="19" t="n"/>
      <c r="J323" s="25">
        <f>IF(A323="","",TEXT(A323,"mmm"))</f>
        <v/>
      </c>
    </row>
    <row r="324" ht="18" customHeight="1">
      <c r="A324" s="9" t="n"/>
      <c r="B324" s="9" t="n"/>
      <c r="C324" s="9" t="n"/>
      <c r="D324" s="9" t="n"/>
      <c r="E324" s="12">
        <f>IFERROR(VLOOKUP(C324,Categories!$A$4:$C$29,3,FALSE),"")</f>
        <v/>
      </c>
      <c r="F324" s="13">
        <f>IF(D324="","",D324*E324)</f>
        <v/>
      </c>
      <c r="G324" s="14">
        <f>IFERROR(VLOOKUP(C324,Categories!$A$4:$B$29,2,FALSE),"")</f>
        <v/>
      </c>
      <c r="H324" s="9" t="n"/>
      <c r="I324" s="9" t="n"/>
      <c r="J324" s="17">
        <f>IF(A324="","",TEXT(A324,"mmm"))</f>
        <v/>
      </c>
    </row>
    <row r="325" ht="18" customHeight="1">
      <c r="A325" s="19" t="n"/>
      <c r="B325" s="19" t="n"/>
      <c r="C325" s="19" t="n"/>
      <c r="D325" s="19" t="n"/>
      <c r="E325" s="12">
        <f>IFERROR(VLOOKUP(C325,Categories!$A$4:$C$29,3,FALSE),"")</f>
        <v/>
      </c>
      <c r="F325" s="26">
        <f>IF(D325="","",D325*E325)</f>
        <v/>
      </c>
      <c r="G325" s="22">
        <f>IFERROR(VLOOKUP(C325,Categories!$A$4:$B$29,2,FALSE),"")</f>
        <v/>
      </c>
      <c r="H325" s="19" t="n"/>
      <c r="I325" s="19" t="n"/>
      <c r="J325" s="25">
        <f>IF(A325="","",TEXT(A325,"mmm"))</f>
        <v/>
      </c>
    </row>
    <row r="326" ht="18" customHeight="1">
      <c r="A326" s="9" t="n"/>
      <c r="B326" s="9" t="n"/>
      <c r="C326" s="9" t="n"/>
      <c r="D326" s="9" t="n"/>
      <c r="E326" s="12">
        <f>IFERROR(VLOOKUP(C326,Categories!$A$4:$C$29,3,FALSE),"")</f>
        <v/>
      </c>
      <c r="F326" s="13">
        <f>IF(D326="","",D326*E326)</f>
        <v/>
      </c>
      <c r="G326" s="14">
        <f>IFERROR(VLOOKUP(C326,Categories!$A$4:$B$29,2,FALSE),"")</f>
        <v/>
      </c>
      <c r="H326" s="9" t="n"/>
      <c r="I326" s="9" t="n"/>
      <c r="J326" s="17">
        <f>IF(A326="","",TEXT(A326,"mmm"))</f>
        <v/>
      </c>
    </row>
    <row r="327" ht="18" customHeight="1">
      <c r="A327" s="19" t="n"/>
      <c r="B327" s="19" t="n"/>
      <c r="C327" s="19" t="n"/>
      <c r="D327" s="19" t="n"/>
      <c r="E327" s="12">
        <f>IFERROR(VLOOKUP(C327,Categories!$A$4:$C$29,3,FALSE),"")</f>
        <v/>
      </c>
      <c r="F327" s="26">
        <f>IF(D327="","",D327*E327)</f>
        <v/>
      </c>
      <c r="G327" s="22">
        <f>IFERROR(VLOOKUP(C327,Categories!$A$4:$B$29,2,FALSE),"")</f>
        <v/>
      </c>
      <c r="H327" s="19" t="n"/>
      <c r="I327" s="19" t="n"/>
      <c r="J327" s="25">
        <f>IF(A327="","",TEXT(A327,"mmm"))</f>
        <v/>
      </c>
    </row>
    <row r="328" ht="18" customHeight="1">
      <c r="A328" s="9" t="n"/>
      <c r="B328" s="9" t="n"/>
      <c r="C328" s="9" t="n"/>
      <c r="D328" s="9" t="n"/>
      <c r="E328" s="12">
        <f>IFERROR(VLOOKUP(C328,Categories!$A$4:$C$29,3,FALSE),"")</f>
        <v/>
      </c>
      <c r="F328" s="13">
        <f>IF(D328="","",D328*E328)</f>
        <v/>
      </c>
      <c r="G328" s="14">
        <f>IFERROR(VLOOKUP(C328,Categories!$A$4:$B$29,2,FALSE),"")</f>
        <v/>
      </c>
      <c r="H328" s="9" t="n"/>
      <c r="I328" s="9" t="n"/>
      <c r="J328" s="17">
        <f>IF(A328="","",TEXT(A328,"mmm"))</f>
        <v/>
      </c>
    </row>
    <row r="329" ht="18" customHeight="1">
      <c r="A329" s="19" t="n"/>
      <c r="B329" s="19" t="n"/>
      <c r="C329" s="19" t="n"/>
      <c r="D329" s="19" t="n"/>
      <c r="E329" s="12">
        <f>IFERROR(VLOOKUP(C329,Categories!$A$4:$C$29,3,FALSE),"")</f>
        <v/>
      </c>
      <c r="F329" s="26">
        <f>IF(D329="","",D329*E329)</f>
        <v/>
      </c>
      <c r="G329" s="22">
        <f>IFERROR(VLOOKUP(C329,Categories!$A$4:$B$29,2,FALSE),"")</f>
        <v/>
      </c>
      <c r="H329" s="19" t="n"/>
      <c r="I329" s="19" t="n"/>
      <c r="J329" s="25">
        <f>IF(A329="","",TEXT(A329,"mmm"))</f>
        <v/>
      </c>
    </row>
    <row r="330" ht="18" customHeight="1">
      <c r="A330" s="9" t="n"/>
      <c r="B330" s="9" t="n"/>
      <c r="C330" s="9" t="n"/>
      <c r="D330" s="9" t="n"/>
      <c r="E330" s="12">
        <f>IFERROR(VLOOKUP(C330,Categories!$A$4:$C$29,3,FALSE),"")</f>
        <v/>
      </c>
      <c r="F330" s="13">
        <f>IF(D330="","",D330*E330)</f>
        <v/>
      </c>
      <c r="G330" s="14">
        <f>IFERROR(VLOOKUP(C330,Categories!$A$4:$B$29,2,FALSE),"")</f>
        <v/>
      </c>
      <c r="H330" s="9" t="n"/>
      <c r="I330" s="9" t="n"/>
      <c r="J330" s="17">
        <f>IF(A330="","",TEXT(A330,"mmm"))</f>
        <v/>
      </c>
    </row>
    <row r="331" ht="18" customHeight="1">
      <c r="A331" s="19" t="n"/>
      <c r="B331" s="19" t="n"/>
      <c r="C331" s="19" t="n"/>
      <c r="D331" s="19" t="n"/>
      <c r="E331" s="12">
        <f>IFERROR(VLOOKUP(C331,Categories!$A$4:$C$29,3,FALSE),"")</f>
        <v/>
      </c>
      <c r="F331" s="26">
        <f>IF(D331="","",D331*E331)</f>
        <v/>
      </c>
      <c r="G331" s="22">
        <f>IFERROR(VLOOKUP(C331,Categories!$A$4:$B$29,2,FALSE),"")</f>
        <v/>
      </c>
      <c r="H331" s="19" t="n"/>
      <c r="I331" s="19" t="n"/>
      <c r="J331" s="25">
        <f>IF(A331="","",TEXT(A331,"mmm"))</f>
        <v/>
      </c>
    </row>
    <row r="332" ht="18" customHeight="1">
      <c r="A332" s="9" t="n"/>
      <c r="B332" s="9" t="n"/>
      <c r="C332" s="9" t="n"/>
      <c r="D332" s="9" t="n"/>
      <c r="E332" s="12">
        <f>IFERROR(VLOOKUP(C332,Categories!$A$4:$C$29,3,FALSE),"")</f>
        <v/>
      </c>
      <c r="F332" s="13">
        <f>IF(D332="","",D332*E332)</f>
        <v/>
      </c>
      <c r="G332" s="14">
        <f>IFERROR(VLOOKUP(C332,Categories!$A$4:$B$29,2,FALSE),"")</f>
        <v/>
      </c>
      <c r="H332" s="9" t="n"/>
      <c r="I332" s="9" t="n"/>
      <c r="J332" s="17">
        <f>IF(A332="","",TEXT(A332,"mmm"))</f>
        <v/>
      </c>
    </row>
    <row r="333" ht="18" customHeight="1">
      <c r="A333" s="19" t="n"/>
      <c r="B333" s="19" t="n"/>
      <c r="C333" s="19" t="n"/>
      <c r="D333" s="19" t="n"/>
      <c r="E333" s="12">
        <f>IFERROR(VLOOKUP(C333,Categories!$A$4:$C$29,3,FALSE),"")</f>
        <v/>
      </c>
      <c r="F333" s="26">
        <f>IF(D333="","",D333*E333)</f>
        <v/>
      </c>
      <c r="G333" s="22">
        <f>IFERROR(VLOOKUP(C333,Categories!$A$4:$B$29,2,FALSE),"")</f>
        <v/>
      </c>
      <c r="H333" s="19" t="n"/>
      <c r="I333" s="19" t="n"/>
      <c r="J333" s="25">
        <f>IF(A333="","",TEXT(A333,"mmm"))</f>
        <v/>
      </c>
    </row>
    <row r="334" ht="18" customHeight="1">
      <c r="A334" s="9" t="n"/>
      <c r="B334" s="9" t="n"/>
      <c r="C334" s="9" t="n"/>
      <c r="D334" s="9" t="n"/>
      <c r="E334" s="12">
        <f>IFERROR(VLOOKUP(C334,Categories!$A$4:$C$29,3,FALSE),"")</f>
        <v/>
      </c>
      <c r="F334" s="13">
        <f>IF(D334="","",D334*E334)</f>
        <v/>
      </c>
      <c r="G334" s="14">
        <f>IFERROR(VLOOKUP(C334,Categories!$A$4:$B$29,2,FALSE),"")</f>
        <v/>
      </c>
      <c r="H334" s="9" t="n"/>
      <c r="I334" s="9" t="n"/>
      <c r="J334" s="17">
        <f>IF(A334="","",TEXT(A334,"mmm"))</f>
        <v/>
      </c>
    </row>
    <row r="335" ht="18" customHeight="1">
      <c r="A335" s="19" t="n"/>
      <c r="B335" s="19" t="n"/>
      <c r="C335" s="19" t="n"/>
      <c r="D335" s="19" t="n"/>
      <c r="E335" s="12">
        <f>IFERROR(VLOOKUP(C335,Categories!$A$4:$C$29,3,FALSE),"")</f>
        <v/>
      </c>
      <c r="F335" s="26">
        <f>IF(D335="","",D335*E335)</f>
        <v/>
      </c>
      <c r="G335" s="22">
        <f>IFERROR(VLOOKUP(C335,Categories!$A$4:$B$29,2,FALSE),"")</f>
        <v/>
      </c>
      <c r="H335" s="19" t="n"/>
      <c r="I335" s="19" t="n"/>
      <c r="J335" s="25">
        <f>IF(A335="","",TEXT(A335,"mmm"))</f>
        <v/>
      </c>
    </row>
    <row r="336" ht="18" customHeight="1">
      <c r="A336" s="9" t="n"/>
      <c r="B336" s="9" t="n"/>
      <c r="C336" s="9" t="n"/>
      <c r="D336" s="9" t="n"/>
      <c r="E336" s="12">
        <f>IFERROR(VLOOKUP(C336,Categories!$A$4:$C$29,3,FALSE),"")</f>
        <v/>
      </c>
      <c r="F336" s="13">
        <f>IF(D336="","",D336*E336)</f>
        <v/>
      </c>
      <c r="G336" s="14">
        <f>IFERROR(VLOOKUP(C336,Categories!$A$4:$B$29,2,FALSE),"")</f>
        <v/>
      </c>
      <c r="H336" s="9" t="n"/>
      <c r="I336" s="9" t="n"/>
      <c r="J336" s="17">
        <f>IF(A336="","",TEXT(A336,"mmm"))</f>
        <v/>
      </c>
    </row>
    <row r="337" ht="18" customHeight="1">
      <c r="A337" s="19" t="n"/>
      <c r="B337" s="19" t="n"/>
      <c r="C337" s="19" t="n"/>
      <c r="D337" s="19" t="n"/>
      <c r="E337" s="12">
        <f>IFERROR(VLOOKUP(C337,Categories!$A$4:$C$29,3,FALSE),"")</f>
        <v/>
      </c>
      <c r="F337" s="26">
        <f>IF(D337="","",D337*E337)</f>
        <v/>
      </c>
      <c r="G337" s="22">
        <f>IFERROR(VLOOKUP(C337,Categories!$A$4:$B$29,2,FALSE),"")</f>
        <v/>
      </c>
      <c r="H337" s="19" t="n"/>
      <c r="I337" s="19" t="n"/>
      <c r="J337" s="25">
        <f>IF(A337="","",TEXT(A337,"mmm"))</f>
        <v/>
      </c>
    </row>
    <row r="338" ht="18" customHeight="1">
      <c r="A338" s="9" t="n"/>
      <c r="B338" s="9" t="n"/>
      <c r="C338" s="9" t="n"/>
      <c r="D338" s="9" t="n"/>
      <c r="E338" s="12">
        <f>IFERROR(VLOOKUP(C338,Categories!$A$4:$C$29,3,FALSE),"")</f>
        <v/>
      </c>
      <c r="F338" s="13">
        <f>IF(D338="","",D338*E338)</f>
        <v/>
      </c>
      <c r="G338" s="14">
        <f>IFERROR(VLOOKUP(C338,Categories!$A$4:$B$29,2,FALSE),"")</f>
        <v/>
      </c>
      <c r="H338" s="9" t="n"/>
      <c r="I338" s="9" t="n"/>
      <c r="J338" s="17">
        <f>IF(A338="","",TEXT(A338,"mmm"))</f>
        <v/>
      </c>
    </row>
    <row r="339" ht="18" customHeight="1">
      <c r="A339" s="19" t="n"/>
      <c r="B339" s="19" t="n"/>
      <c r="C339" s="19" t="n"/>
      <c r="D339" s="19" t="n"/>
      <c r="E339" s="12">
        <f>IFERROR(VLOOKUP(C339,Categories!$A$4:$C$29,3,FALSE),"")</f>
        <v/>
      </c>
      <c r="F339" s="26">
        <f>IF(D339="","",D339*E339)</f>
        <v/>
      </c>
      <c r="G339" s="22">
        <f>IFERROR(VLOOKUP(C339,Categories!$A$4:$B$29,2,FALSE),"")</f>
        <v/>
      </c>
      <c r="H339" s="19" t="n"/>
      <c r="I339" s="19" t="n"/>
      <c r="J339" s="25">
        <f>IF(A339="","",TEXT(A339,"mmm"))</f>
        <v/>
      </c>
    </row>
    <row r="340" ht="18" customHeight="1">
      <c r="A340" s="9" t="n"/>
      <c r="B340" s="9" t="n"/>
      <c r="C340" s="9" t="n"/>
      <c r="D340" s="9" t="n"/>
      <c r="E340" s="12">
        <f>IFERROR(VLOOKUP(C340,Categories!$A$4:$C$29,3,FALSE),"")</f>
        <v/>
      </c>
      <c r="F340" s="13">
        <f>IF(D340="","",D340*E340)</f>
        <v/>
      </c>
      <c r="G340" s="14">
        <f>IFERROR(VLOOKUP(C340,Categories!$A$4:$B$29,2,FALSE),"")</f>
        <v/>
      </c>
      <c r="H340" s="9" t="n"/>
      <c r="I340" s="9" t="n"/>
      <c r="J340" s="17">
        <f>IF(A340="","",TEXT(A340,"mmm"))</f>
        <v/>
      </c>
    </row>
    <row r="341" ht="18" customHeight="1">
      <c r="A341" s="19" t="n"/>
      <c r="B341" s="19" t="n"/>
      <c r="C341" s="19" t="n"/>
      <c r="D341" s="19" t="n"/>
      <c r="E341" s="12">
        <f>IFERROR(VLOOKUP(C341,Categories!$A$4:$C$29,3,FALSE),"")</f>
        <v/>
      </c>
      <c r="F341" s="26">
        <f>IF(D341="","",D341*E341)</f>
        <v/>
      </c>
      <c r="G341" s="22">
        <f>IFERROR(VLOOKUP(C341,Categories!$A$4:$B$29,2,FALSE),"")</f>
        <v/>
      </c>
      <c r="H341" s="19" t="n"/>
      <c r="I341" s="19" t="n"/>
      <c r="J341" s="25">
        <f>IF(A341="","",TEXT(A341,"mmm"))</f>
        <v/>
      </c>
    </row>
    <row r="342" ht="18" customHeight="1">
      <c r="A342" s="9" t="n"/>
      <c r="B342" s="9" t="n"/>
      <c r="C342" s="9" t="n"/>
      <c r="D342" s="9" t="n"/>
      <c r="E342" s="12">
        <f>IFERROR(VLOOKUP(C342,Categories!$A$4:$C$29,3,FALSE),"")</f>
        <v/>
      </c>
      <c r="F342" s="13">
        <f>IF(D342="","",D342*E342)</f>
        <v/>
      </c>
      <c r="G342" s="14">
        <f>IFERROR(VLOOKUP(C342,Categories!$A$4:$B$29,2,FALSE),"")</f>
        <v/>
      </c>
      <c r="H342" s="9" t="n"/>
      <c r="I342" s="9" t="n"/>
      <c r="J342" s="17">
        <f>IF(A342="","",TEXT(A342,"mmm"))</f>
        <v/>
      </c>
    </row>
    <row r="343" ht="18" customHeight="1">
      <c r="A343" s="19" t="n"/>
      <c r="B343" s="19" t="n"/>
      <c r="C343" s="19" t="n"/>
      <c r="D343" s="19" t="n"/>
      <c r="E343" s="12">
        <f>IFERROR(VLOOKUP(C343,Categories!$A$4:$C$29,3,FALSE),"")</f>
        <v/>
      </c>
      <c r="F343" s="26">
        <f>IF(D343="","",D343*E343)</f>
        <v/>
      </c>
      <c r="G343" s="22">
        <f>IFERROR(VLOOKUP(C343,Categories!$A$4:$B$29,2,FALSE),"")</f>
        <v/>
      </c>
      <c r="H343" s="19" t="n"/>
      <c r="I343" s="19" t="n"/>
      <c r="J343" s="25">
        <f>IF(A343="","",TEXT(A343,"mmm"))</f>
        <v/>
      </c>
    </row>
    <row r="344" ht="18" customHeight="1">
      <c r="A344" s="9" t="n"/>
      <c r="B344" s="9" t="n"/>
      <c r="C344" s="9" t="n"/>
      <c r="D344" s="9" t="n"/>
      <c r="E344" s="12">
        <f>IFERROR(VLOOKUP(C344,Categories!$A$4:$C$29,3,FALSE),"")</f>
        <v/>
      </c>
      <c r="F344" s="13">
        <f>IF(D344="","",D344*E344)</f>
        <v/>
      </c>
      <c r="G344" s="14">
        <f>IFERROR(VLOOKUP(C344,Categories!$A$4:$B$29,2,FALSE),"")</f>
        <v/>
      </c>
      <c r="H344" s="9" t="n"/>
      <c r="I344" s="9" t="n"/>
      <c r="J344" s="17">
        <f>IF(A344="","",TEXT(A344,"mmm"))</f>
        <v/>
      </c>
    </row>
    <row r="345" ht="18" customHeight="1">
      <c r="A345" s="19" t="n"/>
      <c r="B345" s="19" t="n"/>
      <c r="C345" s="19" t="n"/>
      <c r="D345" s="19" t="n"/>
      <c r="E345" s="12">
        <f>IFERROR(VLOOKUP(C345,Categories!$A$4:$C$29,3,FALSE),"")</f>
        <v/>
      </c>
      <c r="F345" s="26">
        <f>IF(D345="","",D345*E345)</f>
        <v/>
      </c>
      <c r="G345" s="22">
        <f>IFERROR(VLOOKUP(C345,Categories!$A$4:$B$29,2,FALSE),"")</f>
        <v/>
      </c>
      <c r="H345" s="19" t="n"/>
      <c r="I345" s="19" t="n"/>
      <c r="J345" s="25">
        <f>IF(A345="","",TEXT(A345,"mmm"))</f>
        <v/>
      </c>
    </row>
    <row r="346" ht="18" customHeight="1">
      <c r="A346" s="9" t="n"/>
      <c r="B346" s="9" t="n"/>
      <c r="C346" s="9" t="n"/>
      <c r="D346" s="9" t="n"/>
      <c r="E346" s="12">
        <f>IFERROR(VLOOKUP(C346,Categories!$A$4:$C$29,3,FALSE),"")</f>
        <v/>
      </c>
      <c r="F346" s="13">
        <f>IF(D346="","",D346*E346)</f>
        <v/>
      </c>
      <c r="G346" s="14">
        <f>IFERROR(VLOOKUP(C346,Categories!$A$4:$B$29,2,FALSE),"")</f>
        <v/>
      </c>
      <c r="H346" s="9" t="n"/>
      <c r="I346" s="9" t="n"/>
      <c r="J346" s="17">
        <f>IF(A346="","",TEXT(A346,"mmm"))</f>
        <v/>
      </c>
    </row>
    <row r="347" ht="18" customHeight="1">
      <c r="A347" s="19" t="n"/>
      <c r="B347" s="19" t="n"/>
      <c r="C347" s="19" t="n"/>
      <c r="D347" s="19" t="n"/>
      <c r="E347" s="12">
        <f>IFERROR(VLOOKUP(C347,Categories!$A$4:$C$29,3,FALSE),"")</f>
        <v/>
      </c>
      <c r="F347" s="26">
        <f>IF(D347="","",D347*E347)</f>
        <v/>
      </c>
      <c r="G347" s="22">
        <f>IFERROR(VLOOKUP(C347,Categories!$A$4:$B$29,2,FALSE),"")</f>
        <v/>
      </c>
      <c r="H347" s="19" t="n"/>
      <c r="I347" s="19" t="n"/>
      <c r="J347" s="25">
        <f>IF(A347="","",TEXT(A347,"mmm"))</f>
        <v/>
      </c>
    </row>
    <row r="348" ht="18" customHeight="1">
      <c r="A348" s="9" t="n"/>
      <c r="B348" s="9" t="n"/>
      <c r="C348" s="9" t="n"/>
      <c r="D348" s="9" t="n"/>
      <c r="E348" s="12">
        <f>IFERROR(VLOOKUP(C348,Categories!$A$4:$C$29,3,FALSE),"")</f>
        <v/>
      </c>
      <c r="F348" s="13">
        <f>IF(D348="","",D348*E348)</f>
        <v/>
      </c>
      <c r="G348" s="14">
        <f>IFERROR(VLOOKUP(C348,Categories!$A$4:$B$29,2,FALSE),"")</f>
        <v/>
      </c>
      <c r="H348" s="9" t="n"/>
      <c r="I348" s="9" t="n"/>
      <c r="J348" s="17">
        <f>IF(A348="","",TEXT(A348,"mmm"))</f>
        <v/>
      </c>
    </row>
    <row r="349" ht="18" customHeight="1">
      <c r="A349" s="19" t="n"/>
      <c r="B349" s="19" t="n"/>
      <c r="C349" s="19" t="n"/>
      <c r="D349" s="19" t="n"/>
      <c r="E349" s="12">
        <f>IFERROR(VLOOKUP(C349,Categories!$A$4:$C$29,3,FALSE),"")</f>
        <v/>
      </c>
      <c r="F349" s="26">
        <f>IF(D349="","",D349*E349)</f>
        <v/>
      </c>
      <c r="G349" s="22">
        <f>IFERROR(VLOOKUP(C349,Categories!$A$4:$B$29,2,FALSE),"")</f>
        <v/>
      </c>
      <c r="H349" s="19" t="n"/>
      <c r="I349" s="19" t="n"/>
      <c r="J349" s="25">
        <f>IF(A349="","",TEXT(A349,"mmm"))</f>
        <v/>
      </c>
    </row>
    <row r="350" ht="18" customHeight="1">
      <c r="A350" s="9" t="n"/>
      <c r="B350" s="9" t="n"/>
      <c r="C350" s="9" t="n"/>
      <c r="D350" s="9" t="n"/>
      <c r="E350" s="12">
        <f>IFERROR(VLOOKUP(C350,Categories!$A$4:$C$29,3,FALSE),"")</f>
        <v/>
      </c>
      <c r="F350" s="13">
        <f>IF(D350="","",D350*E350)</f>
        <v/>
      </c>
      <c r="G350" s="14">
        <f>IFERROR(VLOOKUP(C350,Categories!$A$4:$B$29,2,FALSE),"")</f>
        <v/>
      </c>
      <c r="H350" s="9" t="n"/>
      <c r="I350" s="9" t="n"/>
      <c r="J350" s="17">
        <f>IF(A350="","",TEXT(A350,"mmm"))</f>
        <v/>
      </c>
    </row>
    <row r="351" ht="18" customHeight="1">
      <c r="A351" s="19" t="n"/>
      <c r="B351" s="19" t="n"/>
      <c r="C351" s="19" t="n"/>
      <c r="D351" s="19" t="n"/>
      <c r="E351" s="12">
        <f>IFERROR(VLOOKUP(C351,Categories!$A$4:$C$29,3,FALSE),"")</f>
        <v/>
      </c>
      <c r="F351" s="26">
        <f>IF(D351="","",D351*E351)</f>
        <v/>
      </c>
      <c r="G351" s="22">
        <f>IFERROR(VLOOKUP(C351,Categories!$A$4:$B$29,2,FALSE),"")</f>
        <v/>
      </c>
      <c r="H351" s="19" t="n"/>
      <c r="I351" s="19" t="n"/>
      <c r="J351" s="25">
        <f>IF(A351="","",TEXT(A351,"mmm"))</f>
        <v/>
      </c>
    </row>
    <row r="352" ht="18" customHeight="1">
      <c r="A352" s="9" t="n"/>
      <c r="B352" s="9" t="n"/>
      <c r="C352" s="9" t="n"/>
      <c r="D352" s="9" t="n"/>
      <c r="E352" s="12">
        <f>IFERROR(VLOOKUP(C352,Categories!$A$4:$C$29,3,FALSE),"")</f>
        <v/>
      </c>
      <c r="F352" s="13">
        <f>IF(D352="","",D352*E352)</f>
        <v/>
      </c>
      <c r="G352" s="14">
        <f>IFERROR(VLOOKUP(C352,Categories!$A$4:$B$29,2,FALSE),"")</f>
        <v/>
      </c>
      <c r="H352" s="9" t="n"/>
      <c r="I352" s="9" t="n"/>
      <c r="J352" s="17">
        <f>IF(A352="","",TEXT(A352,"mmm"))</f>
        <v/>
      </c>
    </row>
    <row r="353" ht="18" customHeight="1">
      <c r="A353" s="19" t="n"/>
      <c r="B353" s="19" t="n"/>
      <c r="C353" s="19" t="n"/>
      <c r="D353" s="19" t="n"/>
      <c r="E353" s="12">
        <f>IFERROR(VLOOKUP(C353,Categories!$A$4:$C$29,3,FALSE),"")</f>
        <v/>
      </c>
      <c r="F353" s="26">
        <f>IF(D353="","",D353*E353)</f>
        <v/>
      </c>
      <c r="G353" s="22">
        <f>IFERROR(VLOOKUP(C353,Categories!$A$4:$B$29,2,FALSE),"")</f>
        <v/>
      </c>
      <c r="H353" s="19" t="n"/>
      <c r="I353" s="19" t="n"/>
      <c r="J353" s="25">
        <f>IF(A353="","",TEXT(A353,"mmm"))</f>
        <v/>
      </c>
    </row>
    <row r="354" ht="18" customHeight="1">
      <c r="A354" s="9" t="n"/>
      <c r="B354" s="9" t="n"/>
      <c r="C354" s="9" t="n"/>
      <c r="D354" s="9" t="n"/>
      <c r="E354" s="12">
        <f>IFERROR(VLOOKUP(C354,Categories!$A$4:$C$29,3,FALSE),"")</f>
        <v/>
      </c>
      <c r="F354" s="13">
        <f>IF(D354="","",D354*E354)</f>
        <v/>
      </c>
      <c r="G354" s="14">
        <f>IFERROR(VLOOKUP(C354,Categories!$A$4:$B$29,2,FALSE),"")</f>
        <v/>
      </c>
      <c r="H354" s="9" t="n"/>
      <c r="I354" s="9" t="n"/>
      <c r="J354" s="17">
        <f>IF(A354="","",TEXT(A354,"mmm"))</f>
        <v/>
      </c>
    </row>
    <row r="355" ht="18" customHeight="1">
      <c r="A355" s="19" t="n"/>
      <c r="B355" s="19" t="n"/>
      <c r="C355" s="19" t="n"/>
      <c r="D355" s="19" t="n"/>
      <c r="E355" s="12">
        <f>IFERROR(VLOOKUP(C355,Categories!$A$4:$C$29,3,FALSE),"")</f>
        <v/>
      </c>
      <c r="F355" s="26">
        <f>IF(D355="","",D355*E355)</f>
        <v/>
      </c>
      <c r="G355" s="22">
        <f>IFERROR(VLOOKUP(C355,Categories!$A$4:$B$29,2,FALSE),"")</f>
        <v/>
      </c>
      <c r="H355" s="19" t="n"/>
      <c r="I355" s="19" t="n"/>
      <c r="J355" s="25">
        <f>IF(A355="","",TEXT(A355,"mmm"))</f>
        <v/>
      </c>
    </row>
    <row r="356" ht="18" customHeight="1">
      <c r="A356" s="9" t="n"/>
      <c r="B356" s="9" t="n"/>
      <c r="C356" s="9" t="n"/>
      <c r="D356" s="9" t="n"/>
      <c r="E356" s="12">
        <f>IFERROR(VLOOKUP(C356,Categories!$A$4:$C$29,3,FALSE),"")</f>
        <v/>
      </c>
      <c r="F356" s="13">
        <f>IF(D356="","",D356*E356)</f>
        <v/>
      </c>
      <c r="G356" s="14">
        <f>IFERROR(VLOOKUP(C356,Categories!$A$4:$B$29,2,FALSE),"")</f>
        <v/>
      </c>
      <c r="H356" s="9" t="n"/>
      <c r="I356" s="9" t="n"/>
      <c r="J356" s="17">
        <f>IF(A356="","",TEXT(A356,"mmm"))</f>
        <v/>
      </c>
    </row>
    <row r="357" ht="18" customHeight="1">
      <c r="A357" s="19" t="n"/>
      <c r="B357" s="19" t="n"/>
      <c r="C357" s="19" t="n"/>
      <c r="D357" s="19" t="n"/>
      <c r="E357" s="12">
        <f>IFERROR(VLOOKUP(C357,Categories!$A$4:$C$29,3,FALSE),"")</f>
        <v/>
      </c>
      <c r="F357" s="26">
        <f>IF(D357="","",D357*E357)</f>
        <v/>
      </c>
      <c r="G357" s="22">
        <f>IFERROR(VLOOKUP(C357,Categories!$A$4:$B$29,2,FALSE),"")</f>
        <v/>
      </c>
      <c r="H357" s="19" t="n"/>
      <c r="I357" s="19" t="n"/>
      <c r="J357" s="25">
        <f>IF(A357="","",TEXT(A357,"mmm"))</f>
        <v/>
      </c>
    </row>
    <row r="358" ht="18" customHeight="1">
      <c r="A358" s="9" t="n"/>
      <c r="B358" s="9" t="n"/>
      <c r="C358" s="9" t="n"/>
      <c r="D358" s="9" t="n"/>
      <c r="E358" s="12">
        <f>IFERROR(VLOOKUP(C358,Categories!$A$4:$C$29,3,FALSE),"")</f>
        <v/>
      </c>
      <c r="F358" s="13">
        <f>IF(D358="","",D358*E358)</f>
        <v/>
      </c>
      <c r="G358" s="14">
        <f>IFERROR(VLOOKUP(C358,Categories!$A$4:$B$29,2,FALSE),"")</f>
        <v/>
      </c>
      <c r="H358" s="9" t="n"/>
      <c r="I358" s="9" t="n"/>
      <c r="J358" s="17">
        <f>IF(A358="","",TEXT(A358,"mmm"))</f>
        <v/>
      </c>
    </row>
    <row r="359" ht="18" customHeight="1">
      <c r="A359" s="19" t="n"/>
      <c r="B359" s="19" t="n"/>
      <c r="C359" s="19" t="n"/>
      <c r="D359" s="19" t="n"/>
      <c r="E359" s="12">
        <f>IFERROR(VLOOKUP(C359,Categories!$A$4:$C$29,3,FALSE),"")</f>
        <v/>
      </c>
      <c r="F359" s="26">
        <f>IF(D359="","",D359*E359)</f>
        <v/>
      </c>
      <c r="G359" s="22">
        <f>IFERROR(VLOOKUP(C359,Categories!$A$4:$B$29,2,FALSE),"")</f>
        <v/>
      </c>
      <c r="H359" s="19" t="n"/>
      <c r="I359" s="19" t="n"/>
      <c r="J359" s="25">
        <f>IF(A359="","",TEXT(A359,"mmm"))</f>
        <v/>
      </c>
    </row>
    <row r="360" ht="18" customHeight="1">
      <c r="A360" s="9" t="n"/>
      <c r="B360" s="9" t="n"/>
      <c r="C360" s="9" t="n"/>
      <c r="D360" s="9" t="n"/>
      <c r="E360" s="12">
        <f>IFERROR(VLOOKUP(C360,Categories!$A$4:$C$29,3,FALSE),"")</f>
        <v/>
      </c>
      <c r="F360" s="13">
        <f>IF(D360="","",D360*E360)</f>
        <v/>
      </c>
      <c r="G360" s="14">
        <f>IFERROR(VLOOKUP(C360,Categories!$A$4:$B$29,2,FALSE),"")</f>
        <v/>
      </c>
      <c r="H360" s="9" t="n"/>
      <c r="I360" s="9" t="n"/>
      <c r="J360" s="17">
        <f>IF(A360="","",TEXT(A360,"mmm"))</f>
        <v/>
      </c>
    </row>
    <row r="361" ht="18" customHeight="1">
      <c r="A361" s="19" t="n"/>
      <c r="B361" s="19" t="n"/>
      <c r="C361" s="19" t="n"/>
      <c r="D361" s="19" t="n"/>
      <c r="E361" s="12">
        <f>IFERROR(VLOOKUP(C361,Categories!$A$4:$C$29,3,FALSE),"")</f>
        <v/>
      </c>
      <c r="F361" s="26">
        <f>IF(D361="","",D361*E361)</f>
        <v/>
      </c>
      <c r="G361" s="22">
        <f>IFERROR(VLOOKUP(C361,Categories!$A$4:$B$29,2,FALSE),"")</f>
        <v/>
      </c>
      <c r="H361" s="19" t="n"/>
      <c r="I361" s="19" t="n"/>
      <c r="J361" s="25">
        <f>IF(A361="","",TEXT(A361,"mmm"))</f>
        <v/>
      </c>
    </row>
    <row r="362" ht="18" customHeight="1">
      <c r="A362" s="9" t="n"/>
      <c r="B362" s="9" t="n"/>
      <c r="C362" s="9" t="n"/>
      <c r="D362" s="9" t="n"/>
      <c r="E362" s="12">
        <f>IFERROR(VLOOKUP(C362,Categories!$A$4:$C$29,3,FALSE),"")</f>
        <v/>
      </c>
      <c r="F362" s="13">
        <f>IF(D362="","",D362*E362)</f>
        <v/>
      </c>
      <c r="G362" s="14">
        <f>IFERROR(VLOOKUP(C362,Categories!$A$4:$B$29,2,FALSE),"")</f>
        <v/>
      </c>
      <c r="H362" s="9" t="n"/>
      <c r="I362" s="9" t="n"/>
      <c r="J362" s="17">
        <f>IF(A362="","",TEXT(A362,"mmm"))</f>
        <v/>
      </c>
    </row>
    <row r="363" ht="18" customHeight="1">
      <c r="A363" s="19" t="n"/>
      <c r="B363" s="19" t="n"/>
      <c r="C363" s="19" t="n"/>
      <c r="D363" s="19" t="n"/>
      <c r="E363" s="12">
        <f>IFERROR(VLOOKUP(C363,Categories!$A$4:$C$29,3,FALSE),"")</f>
        <v/>
      </c>
      <c r="F363" s="26">
        <f>IF(D363="","",D363*E363)</f>
        <v/>
      </c>
      <c r="G363" s="22">
        <f>IFERROR(VLOOKUP(C363,Categories!$A$4:$B$29,2,FALSE),"")</f>
        <v/>
      </c>
      <c r="H363" s="19" t="n"/>
      <c r="I363" s="19" t="n"/>
      <c r="J363" s="25">
        <f>IF(A363="","",TEXT(A363,"mmm"))</f>
        <v/>
      </c>
    </row>
    <row r="364" ht="18" customHeight="1">
      <c r="A364" s="9" t="n"/>
      <c r="B364" s="9" t="n"/>
      <c r="C364" s="9" t="n"/>
      <c r="D364" s="9" t="n"/>
      <c r="E364" s="12">
        <f>IFERROR(VLOOKUP(C364,Categories!$A$4:$C$29,3,FALSE),"")</f>
        <v/>
      </c>
      <c r="F364" s="13">
        <f>IF(D364="","",D364*E364)</f>
        <v/>
      </c>
      <c r="G364" s="14">
        <f>IFERROR(VLOOKUP(C364,Categories!$A$4:$B$29,2,FALSE),"")</f>
        <v/>
      </c>
      <c r="H364" s="9" t="n"/>
      <c r="I364" s="9" t="n"/>
      <c r="J364" s="17">
        <f>IF(A364="","",TEXT(A364,"mmm"))</f>
        <v/>
      </c>
    </row>
    <row r="365" ht="18" customHeight="1">
      <c r="A365" s="19" t="n"/>
      <c r="B365" s="19" t="n"/>
      <c r="C365" s="19" t="n"/>
      <c r="D365" s="19" t="n"/>
      <c r="E365" s="12">
        <f>IFERROR(VLOOKUP(C365,Categories!$A$4:$C$29,3,FALSE),"")</f>
        <v/>
      </c>
      <c r="F365" s="26">
        <f>IF(D365="","",D365*E365)</f>
        <v/>
      </c>
      <c r="G365" s="22">
        <f>IFERROR(VLOOKUP(C365,Categories!$A$4:$B$29,2,FALSE),"")</f>
        <v/>
      </c>
      <c r="H365" s="19" t="n"/>
      <c r="I365" s="19" t="n"/>
      <c r="J365" s="25">
        <f>IF(A365="","",TEXT(A365,"mmm"))</f>
        <v/>
      </c>
    </row>
    <row r="366" ht="18" customHeight="1">
      <c r="A366" s="9" t="n"/>
      <c r="B366" s="9" t="n"/>
      <c r="C366" s="9" t="n"/>
      <c r="D366" s="9" t="n"/>
      <c r="E366" s="12">
        <f>IFERROR(VLOOKUP(C366,Categories!$A$4:$C$29,3,FALSE),"")</f>
        <v/>
      </c>
      <c r="F366" s="13">
        <f>IF(D366="","",D366*E366)</f>
        <v/>
      </c>
      <c r="G366" s="14">
        <f>IFERROR(VLOOKUP(C366,Categories!$A$4:$B$29,2,FALSE),"")</f>
        <v/>
      </c>
      <c r="H366" s="9" t="n"/>
      <c r="I366" s="9" t="n"/>
      <c r="J366" s="17">
        <f>IF(A366="","",TEXT(A366,"mmm"))</f>
        <v/>
      </c>
    </row>
    <row r="367" ht="18" customHeight="1">
      <c r="A367" s="19" t="n"/>
      <c r="B367" s="19" t="n"/>
      <c r="C367" s="19" t="n"/>
      <c r="D367" s="19" t="n"/>
      <c r="E367" s="12">
        <f>IFERROR(VLOOKUP(C367,Categories!$A$4:$C$29,3,FALSE),"")</f>
        <v/>
      </c>
      <c r="F367" s="26">
        <f>IF(D367="","",D367*E367)</f>
        <v/>
      </c>
      <c r="G367" s="22">
        <f>IFERROR(VLOOKUP(C367,Categories!$A$4:$B$29,2,FALSE),"")</f>
        <v/>
      </c>
      <c r="H367" s="19" t="n"/>
      <c r="I367" s="19" t="n"/>
      <c r="J367" s="25">
        <f>IF(A367="","",TEXT(A367,"mmm"))</f>
        <v/>
      </c>
    </row>
    <row r="368" ht="18" customHeight="1">
      <c r="A368" s="9" t="n"/>
      <c r="B368" s="9" t="n"/>
      <c r="C368" s="9" t="n"/>
      <c r="D368" s="9" t="n"/>
      <c r="E368" s="12">
        <f>IFERROR(VLOOKUP(C368,Categories!$A$4:$C$29,3,FALSE),"")</f>
        <v/>
      </c>
      <c r="F368" s="13">
        <f>IF(D368="","",D368*E368)</f>
        <v/>
      </c>
      <c r="G368" s="14">
        <f>IFERROR(VLOOKUP(C368,Categories!$A$4:$B$29,2,FALSE),"")</f>
        <v/>
      </c>
      <c r="H368" s="9" t="n"/>
      <c r="I368" s="9" t="n"/>
      <c r="J368" s="17">
        <f>IF(A368="","",TEXT(A368,"mmm"))</f>
        <v/>
      </c>
    </row>
    <row r="369" ht="18" customHeight="1">
      <c r="A369" s="19" t="n"/>
      <c r="B369" s="19" t="n"/>
      <c r="C369" s="19" t="n"/>
      <c r="D369" s="19" t="n"/>
      <c r="E369" s="12">
        <f>IFERROR(VLOOKUP(C369,Categories!$A$4:$C$29,3,FALSE),"")</f>
        <v/>
      </c>
      <c r="F369" s="26">
        <f>IF(D369="","",D369*E369)</f>
        <v/>
      </c>
      <c r="G369" s="22">
        <f>IFERROR(VLOOKUP(C369,Categories!$A$4:$B$29,2,FALSE),"")</f>
        <v/>
      </c>
      <c r="H369" s="19" t="n"/>
      <c r="I369" s="19" t="n"/>
      <c r="J369" s="25">
        <f>IF(A369="","",TEXT(A369,"mmm"))</f>
        <v/>
      </c>
    </row>
    <row r="370" ht="18" customHeight="1">
      <c r="A370" s="9" t="n"/>
      <c r="B370" s="9" t="n"/>
      <c r="C370" s="9" t="n"/>
      <c r="D370" s="9" t="n"/>
      <c r="E370" s="12">
        <f>IFERROR(VLOOKUP(C370,Categories!$A$4:$C$29,3,FALSE),"")</f>
        <v/>
      </c>
      <c r="F370" s="13">
        <f>IF(D370="","",D370*E370)</f>
        <v/>
      </c>
      <c r="G370" s="14">
        <f>IFERROR(VLOOKUP(C370,Categories!$A$4:$B$29,2,FALSE),"")</f>
        <v/>
      </c>
      <c r="H370" s="9" t="n"/>
      <c r="I370" s="9" t="n"/>
      <c r="J370" s="17">
        <f>IF(A370="","",TEXT(A370,"mmm"))</f>
        <v/>
      </c>
    </row>
    <row r="371" ht="18" customHeight="1">
      <c r="A371" s="19" t="n"/>
      <c r="B371" s="19" t="n"/>
      <c r="C371" s="19" t="n"/>
      <c r="D371" s="19" t="n"/>
      <c r="E371" s="12">
        <f>IFERROR(VLOOKUP(C371,Categories!$A$4:$C$29,3,FALSE),"")</f>
        <v/>
      </c>
      <c r="F371" s="26">
        <f>IF(D371="","",D371*E371)</f>
        <v/>
      </c>
      <c r="G371" s="22">
        <f>IFERROR(VLOOKUP(C371,Categories!$A$4:$B$29,2,FALSE),"")</f>
        <v/>
      </c>
      <c r="H371" s="19" t="n"/>
      <c r="I371" s="19" t="n"/>
      <c r="J371" s="25">
        <f>IF(A371="","",TEXT(A371,"mmm"))</f>
        <v/>
      </c>
    </row>
    <row r="372" ht="18" customHeight="1">
      <c r="A372" s="9" t="n"/>
      <c r="B372" s="9" t="n"/>
      <c r="C372" s="9" t="n"/>
      <c r="D372" s="9" t="n"/>
      <c r="E372" s="12">
        <f>IFERROR(VLOOKUP(C372,Categories!$A$4:$C$29,3,FALSE),"")</f>
        <v/>
      </c>
      <c r="F372" s="13">
        <f>IF(D372="","",D372*E372)</f>
        <v/>
      </c>
      <c r="G372" s="14">
        <f>IFERROR(VLOOKUP(C372,Categories!$A$4:$B$29,2,FALSE),"")</f>
        <v/>
      </c>
      <c r="H372" s="9" t="n"/>
      <c r="I372" s="9" t="n"/>
      <c r="J372" s="17">
        <f>IF(A372="","",TEXT(A372,"mmm"))</f>
        <v/>
      </c>
    </row>
    <row r="373" ht="18" customHeight="1">
      <c r="A373" s="19" t="n"/>
      <c r="B373" s="19" t="n"/>
      <c r="C373" s="19" t="n"/>
      <c r="D373" s="19" t="n"/>
      <c r="E373" s="12">
        <f>IFERROR(VLOOKUP(C373,Categories!$A$4:$C$29,3,FALSE),"")</f>
        <v/>
      </c>
      <c r="F373" s="26">
        <f>IF(D373="","",D373*E373)</f>
        <v/>
      </c>
      <c r="G373" s="22">
        <f>IFERROR(VLOOKUP(C373,Categories!$A$4:$B$29,2,FALSE),"")</f>
        <v/>
      </c>
      <c r="H373" s="19" t="n"/>
      <c r="I373" s="19" t="n"/>
      <c r="J373" s="25">
        <f>IF(A373="","",TEXT(A373,"mmm"))</f>
        <v/>
      </c>
    </row>
    <row r="374" ht="18" customHeight="1">
      <c r="A374" s="9" t="n"/>
      <c r="B374" s="9" t="n"/>
      <c r="C374" s="9" t="n"/>
      <c r="D374" s="9" t="n"/>
      <c r="E374" s="12">
        <f>IFERROR(VLOOKUP(C374,Categories!$A$4:$C$29,3,FALSE),"")</f>
        <v/>
      </c>
      <c r="F374" s="13">
        <f>IF(D374="","",D374*E374)</f>
        <v/>
      </c>
      <c r="G374" s="14">
        <f>IFERROR(VLOOKUP(C374,Categories!$A$4:$B$29,2,FALSE),"")</f>
        <v/>
      </c>
      <c r="H374" s="9" t="n"/>
      <c r="I374" s="9" t="n"/>
      <c r="J374" s="17">
        <f>IF(A374="","",TEXT(A374,"mmm"))</f>
        <v/>
      </c>
    </row>
    <row r="375" ht="18" customHeight="1">
      <c r="A375" s="19" t="n"/>
      <c r="B375" s="19" t="n"/>
      <c r="C375" s="19" t="n"/>
      <c r="D375" s="19" t="n"/>
      <c r="E375" s="12">
        <f>IFERROR(VLOOKUP(C375,Categories!$A$4:$C$29,3,FALSE),"")</f>
        <v/>
      </c>
      <c r="F375" s="26">
        <f>IF(D375="","",D375*E375)</f>
        <v/>
      </c>
      <c r="G375" s="22">
        <f>IFERROR(VLOOKUP(C375,Categories!$A$4:$B$29,2,FALSE),"")</f>
        <v/>
      </c>
      <c r="H375" s="19" t="n"/>
      <c r="I375" s="19" t="n"/>
      <c r="J375" s="25">
        <f>IF(A375="","",TEXT(A375,"mmm"))</f>
        <v/>
      </c>
    </row>
    <row r="376" ht="18" customHeight="1">
      <c r="A376" s="9" t="n"/>
      <c r="B376" s="9" t="n"/>
      <c r="C376" s="9" t="n"/>
      <c r="D376" s="9" t="n"/>
      <c r="E376" s="12">
        <f>IFERROR(VLOOKUP(C376,Categories!$A$4:$C$29,3,FALSE),"")</f>
        <v/>
      </c>
      <c r="F376" s="13">
        <f>IF(D376="","",D376*E376)</f>
        <v/>
      </c>
      <c r="G376" s="14">
        <f>IFERROR(VLOOKUP(C376,Categories!$A$4:$B$29,2,FALSE),"")</f>
        <v/>
      </c>
      <c r="H376" s="9" t="n"/>
      <c r="I376" s="9" t="n"/>
      <c r="J376" s="17">
        <f>IF(A376="","",TEXT(A376,"mmm"))</f>
        <v/>
      </c>
    </row>
    <row r="377" ht="18" customHeight="1">
      <c r="A377" s="19" t="n"/>
      <c r="B377" s="19" t="n"/>
      <c r="C377" s="19" t="n"/>
      <c r="D377" s="19" t="n"/>
      <c r="E377" s="12">
        <f>IFERROR(VLOOKUP(C377,Categories!$A$4:$C$29,3,FALSE),"")</f>
        <v/>
      </c>
      <c r="F377" s="26">
        <f>IF(D377="","",D377*E377)</f>
        <v/>
      </c>
      <c r="G377" s="22">
        <f>IFERROR(VLOOKUP(C377,Categories!$A$4:$B$29,2,FALSE),"")</f>
        <v/>
      </c>
      <c r="H377" s="19" t="n"/>
      <c r="I377" s="19" t="n"/>
      <c r="J377" s="25">
        <f>IF(A377="","",TEXT(A377,"mmm"))</f>
        <v/>
      </c>
    </row>
    <row r="378" ht="18" customHeight="1">
      <c r="A378" s="9" t="n"/>
      <c r="B378" s="9" t="n"/>
      <c r="C378" s="9" t="n"/>
      <c r="D378" s="9" t="n"/>
      <c r="E378" s="12">
        <f>IFERROR(VLOOKUP(C378,Categories!$A$4:$C$29,3,FALSE),"")</f>
        <v/>
      </c>
      <c r="F378" s="13">
        <f>IF(D378="","",D378*E378)</f>
        <v/>
      </c>
      <c r="G378" s="14">
        <f>IFERROR(VLOOKUP(C378,Categories!$A$4:$B$29,2,FALSE),"")</f>
        <v/>
      </c>
      <c r="H378" s="9" t="n"/>
      <c r="I378" s="9" t="n"/>
      <c r="J378" s="17">
        <f>IF(A378="","",TEXT(A378,"mmm"))</f>
        <v/>
      </c>
    </row>
    <row r="379" ht="18" customHeight="1">
      <c r="A379" s="19" t="n"/>
      <c r="B379" s="19" t="n"/>
      <c r="C379" s="19" t="n"/>
      <c r="D379" s="19" t="n"/>
      <c r="E379" s="12">
        <f>IFERROR(VLOOKUP(C379,Categories!$A$4:$C$29,3,FALSE),"")</f>
        <v/>
      </c>
      <c r="F379" s="26">
        <f>IF(D379="","",D379*E379)</f>
        <v/>
      </c>
      <c r="G379" s="22">
        <f>IFERROR(VLOOKUP(C379,Categories!$A$4:$B$29,2,FALSE),"")</f>
        <v/>
      </c>
      <c r="H379" s="19" t="n"/>
      <c r="I379" s="19" t="n"/>
      <c r="J379" s="25">
        <f>IF(A379="","",TEXT(A379,"mmm"))</f>
        <v/>
      </c>
    </row>
    <row r="380" ht="18" customHeight="1">
      <c r="A380" s="9" t="n"/>
      <c r="B380" s="9" t="n"/>
      <c r="C380" s="9" t="n"/>
      <c r="D380" s="9" t="n"/>
      <c r="E380" s="12">
        <f>IFERROR(VLOOKUP(C380,Categories!$A$4:$C$29,3,FALSE),"")</f>
        <v/>
      </c>
      <c r="F380" s="13">
        <f>IF(D380="","",D380*E380)</f>
        <v/>
      </c>
      <c r="G380" s="14">
        <f>IFERROR(VLOOKUP(C380,Categories!$A$4:$B$29,2,FALSE),"")</f>
        <v/>
      </c>
      <c r="H380" s="9" t="n"/>
      <c r="I380" s="9" t="n"/>
      <c r="J380" s="17">
        <f>IF(A380="","",TEXT(A380,"mmm"))</f>
        <v/>
      </c>
    </row>
    <row r="381" ht="18" customHeight="1">
      <c r="A381" s="19" t="n"/>
      <c r="B381" s="19" t="n"/>
      <c r="C381" s="19" t="n"/>
      <c r="D381" s="19" t="n"/>
      <c r="E381" s="12">
        <f>IFERROR(VLOOKUP(C381,Categories!$A$4:$C$29,3,FALSE),"")</f>
        <v/>
      </c>
      <c r="F381" s="26">
        <f>IF(D381="","",D381*E381)</f>
        <v/>
      </c>
      <c r="G381" s="22">
        <f>IFERROR(VLOOKUP(C381,Categories!$A$4:$B$29,2,FALSE),"")</f>
        <v/>
      </c>
      <c r="H381" s="19" t="n"/>
      <c r="I381" s="19" t="n"/>
      <c r="J381" s="25">
        <f>IF(A381="","",TEXT(A381,"mmm"))</f>
        <v/>
      </c>
    </row>
    <row r="382" ht="18" customHeight="1">
      <c r="A382" s="9" t="n"/>
      <c r="B382" s="9" t="n"/>
      <c r="C382" s="9" t="n"/>
      <c r="D382" s="9" t="n"/>
      <c r="E382" s="12">
        <f>IFERROR(VLOOKUP(C382,Categories!$A$4:$C$29,3,FALSE),"")</f>
        <v/>
      </c>
      <c r="F382" s="13">
        <f>IF(D382="","",D382*E382)</f>
        <v/>
      </c>
      <c r="G382" s="14">
        <f>IFERROR(VLOOKUP(C382,Categories!$A$4:$B$29,2,FALSE),"")</f>
        <v/>
      </c>
      <c r="H382" s="9" t="n"/>
      <c r="I382" s="9" t="n"/>
      <c r="J382" s="17">
        <f>IF(A382="","",TEXT(A382,"mmm"))</f>
        <v/>
      </c>
    </row>
    <row r="383" ht="18" customHeight="1">
      <c r="A383" s="19" t="n"/>
      <c r="B383" s="19" t="n"/>
      <c r="C383" s="19" t="n"/>
      <c r="D383" s="19" t="n"/>
      <c r="E383" s="12">
        <f>IFERROR(VLOOKUP(C383,Categories!$A$4:$C$29,3,FALSE),"")</f>
        <v/>
      </c>
      <c r="F383" s="26">
        <f>IF(D383="","",D383*E383)</f>
        <v/>
      </c>
      <c r="G383" s="22">
        <f>IFERROR(VLOOKUP(C383,Categories!$A$4:$B$29,2,FALSE),"")</f>
        <v/>
      </c>
      <c r="H383" s="19" t="n"/>
      <c r="I383" s="19" t="n"/>
      <c r="J383" s="25">
        <f>IF(A383="","",TEXT(A383,"mmm"))</f>
        <v/>
      </c>
    </row>
    <row r="384" ht="18" customHeight="1">
      <c r="A384" s="9" t="n"/>
      <c r="B384" s="9" t="n"/>
      <c r="C384" s="9" t="n"/>
      <c r="D384" s="9" t="n"/>
      <c r="E384" s="12">
        <f>IFERROR(VLOOKUP(C384,Categories!$A$4:$C$29,3,FALSE),"")</f>
        <v/>
      </c>
      <c r="F384" s="13">
        <f>IF(D384="","",D384*E384)</f>
        <v/>
      </c>
      <c r="G384" s="14">
        <f>IFERROR(VLOOKUP(C384,Categories!$A$4:$B$29,2,FALSE),"")</f>
        <v/>
      </c>
      <c r="H384" s="9" t="n"/>
      <c r="I384" s="9" t="n"/>
      <c r="J384" s="17">
        <f>IF(A384="","",TEXT(A384,"mmm"))</f>
        <v/>
      </c>
    </row>
    <row r="385" ht="18" customHeight="1">
      <c r="A385" s="19" t="n"/>
      <c r="B385" s="19" t="n"/>
      <c r="C385" s="19" t="n"/>
      <c r="D385" s="19" t="n"/>
      <c r="E385" s="12">
        <f>IFERROR(VLOOKUP(C385,Categories!$A$4:$C$29,3,FALSE),"")</f>
        <v/>
      </c>
      <c r="F385" s="26">
        <f>IF(D385="","",D385*E385)</f>
        <v/>
      </c>
      <c r="G385" s="22">
        <f>IFERROR(VLOOKUP(C385,Categories!$A$4:$B$29,2,FALSE),"")</f>
        <v/>
      </c>
      <c r="H385" s="19" t="n"/>
      <c r="I385" s="19" t="n"/>
      <c r="J385" s="25">
        <f>IF(A385="","",TEXT(A385,"mmm"))</f>
        <v/>
      </c>
    </row>
    <row r="386" ht="18" customHeight="1">
      <c r="A386" s="9" t="n"/>
      <c r="B386" s="9" t="n"/>
      <c r="C386" s="9" t="n"/>
      <c r="D386" s="9" t="n"/>
      <c r="E386" s="12">
        <f>IFERROR(VLOOKUP(C386,Categories!$A$4:$C$29,3,FALSE),"")</f>
        <v/>
      </c>
      <c r="F386" s="13">
        <f>IF(D386="","",D386*E386)</f>
        <v/>
      </c>
      <c r="G386" s="14">
        <f>IFERROR(VLOOKUP(C386,Categories!$A$4:$B$29,2,FALSE),"")</f>
        <v/>
      </c>
      <c r="H386" s="9" t="n"/>
      <c r="I386" s="9" t="n"/>
      <c r="J386" s="17">
        <f>IF(A386="","",TEXT(A386,"mmm"))</f>
        <v/>
      </c>
    </row>
    <row r="387" ht="18" customHeight="1">
      <c r="A387" s="19" t="n"/>
      <c r="B387" s="19" t="n"/>
      <c r="C387" s="19" t="n"/>
      <c r="D387" s="19" t="n"/>
      <c r="E387" s="12">
        <f>IFERROR(VLOOKUP(C387,Categories!$A$4:$C$29,3,FALSE),"")</f>
        <v/>
      </c>
      <c r="F387" s="26">
        <f>IF(D387="","",D387*E387)</f>
        <v/>
      </c>
      <c r="G387" s="22">
        <f>IFERROR(VLOOKUP(C387,Categories!$A$4:$B$29,2,FALSE),"")</f>
        <v/>
      </c>
      <c r="H387" s="19" t="n"/>
      <c r="I387" s="19" t="n"/>
      <c r="J387" s="25">
        <f>IF(A387="","",TEXT(A387,"mmm"))</f>
        <v/>
      </c>
    </row>
    <row r="388" ht="18" customHeight="1">
      <c r="A388" s="9" t="n"/>
      <c r="B388" s="9" t="n"/>
      <c r="C388" s="9" t="n"/>
      <c r="D388" s="9" t="n"/>
      <c r="E388" s="12">
        <f>IFERROR(VLOOKUP(C388,Categories!$A$4:$C$29,3,FALSE),"")</f>
        <v/>
      </c>
      <c r="F388" s="13">
        <f>IF(D388="","",D388*E388)</f>
        <v/>
      </c>
      <c r="G388" s="14">
        <f>IFERROR(VLOOKUP(C388,Categories!$A$4:$B$29,2,FALSE),"")</f>
        <v/>
      </c>
      <c r="H388" s="9" t="n"/>
      <c r="I388" s="9" t="n"/>
      <c r="J388" s="17">
        <f>IF(A388="","",TEXT(A388,"mmm"))</f>
        <v/>
      </c>
    </row>
    <row r="389" ht="18" customHeight="1">
      <c r="A389" s="19" t="n"/>
      <c r="B389" s="19" t="n"/>
      <c r="C389" s="19" t="n"/>
      <c r="D389" s="19" t="n"/>
      <c r="E389" s="12">
        <f>IFERROR(VLOOKUP(C389,Categories!$A$4:$C$29,3,FALSE),"")</f>
        <v/>
      </c>
      <c r="F389" s="26">
        <f>IF(D389="","",D389*E389)</f>
        <v/>
      </c>
      <c r="G389" s="22">
        <f>IFERROR(VLOOKUP(C389,Categories!$A$4:$B$29,2,FALSE),"")</f>
        <v/>
      </c>
      <c r="H389" s="19" t="n"/>
      <c r="I389" s="19" t="n"/>
      <c r="J389" s="25">
        <f>IF(A389="","",TEXT(A389,"mmm"))</f>
        <v/>
      </c>
    </row>
    <row r="390" ht="18" customHeight="1">
      <c r="A390" s="9" t="n"/>
      <c r="B390" s="9" t="n"/>
      <c r="C390" s="9" t="n"/>
      <c r="D390" s="9" t="n"/>
      <c r="E390" s="12">
        <f>IFERROR(VLOOKUP(C390,Categories!$A$4:$C$29,3,FALSE),"")</f>
        <v/>
      </c>
      <c r="F390" s="13">
        <f>IF(D390="","",D390*E390)</f>
        <v/>
      </c>
      <c r="G390" s="14">
        <f>IFERROR(VLOOKUP(C390,Categories!$A$4:$B$29,2,FALSE),"")</f>
        <v/>
      </c>
      <c r="H390" s="9" t="n"/>
      <c r="I390" s="9" t="n"/>
      <c r="J390" s="17">
        <f>IF(A390="","",TEXT(A390,"mmm"))</f>
        <v/>
      </c>
    </row>
    <row r="391" ht="18" customHeight="1">
      <c r="A391" s="19" t="n"/>
      <c r="B391" s="19" t="n"/>
      <c r="C391" s="19" t="n"/>
      <c r="D391" s="19" t="n"/>
      <c r="E391" s="12">
        <f>IFERROR(VLOOKUP(C391,Categories!$A$4:$C$29,3,FALSE),"")</f>
        <v/>
      </c>
      <c r="F391" s="26">
        <f>IF(D391="","",D391*E391)</f>
        <v/>
      </c>
      <c r="G391" s="22">
        <f>IFERROR(VLOOKUP(C391,Categories!$A$4:$B$29,2,FALSE),"")</f>
        <v/>
      </c>
      <c r="H391" s="19" t="n"/>
      <c r="I391" s="19" t="n"/>
      <c r="J391" s="25">
        <f>IF(A391="","",TEXT(A391,"mmm"))</f>
        <v/>
      </c>
    </row>
    <row r="392" ht="18" customHeight="1">
      <c r="A392" s="9" t="n"/>
      <c r="B392" s="9" t="n"/>
      <c r="C392" s="9" t="n"/>
      <c r="D392" s="9" t="n"/>
      <c r="E392" s="12">
        <f>IFERROR(VLOOKUP(C392,Categories!$A$4:$C$29,3,FALSE),"")</f>
        <v/>
      </c>
      <c r="F392" s="13">
        <f>IF(D392="","",D392*E392)</f>
        <v/>
      </c>
      <c r="G392" s="14">
        <f>IFERROR(VLOOKUP(C392,Categories!$A$4:$B$29,2,FALSE),"")</f>
        <v/>
      </c>
      <c r="H392" s="9" t="n"/>
      <c r="I392" s="9" t="n"/>
      <c r="J392" s="17">
        <f>IF(A392="","",TEXT(A392,"mmm"))</f>
        <v/>
      </c>
    </row>
    <row r="393" ht="18" customHeight="1">
      <c r="A393" s="19" t="n"/>
      <c r="B393" s="19" t="n"/>
      <c r="C393" s="19" t="n"/>
      <c r="D393" s="19" t="n"/>
      <c r="E393" s="12">
        <f>IFERROR(VLOOKUP(C393,Categories!$A$4:$C$29,3,FALSE),"")</f>
        <v/>
      </c>
      <c r="F393" s="26">
        <f>IF(D393="","",D393*E393)</f>
        <v/>
      </c>
      <c r="G393" s="22">
        <f>IFERROR(VLOOKUP(C393,Categories!$A$4:$B$29,2,FALSE),"")</f>
        <v/>
      </c>
      <c r="H393" s="19" t="n"/>
      <c r="I393" s="19" t="n"/>
      <c r="J393" s="25">
        <f>IF(A393="","",TEXT(A393,"mmm"))</f>
        <v/>
      </c>
    </row>
    <row r="394" ht="18" customHeight="1">
      <c r="A394" s="9" t="n"/>
      <c r="B394" s="9" t="n"/>
      <c r="C394" s="9" t="n"/>
      <c r="D394" s="9" t="n"/>
      <c r="E394" s="12">
        <f>IFERROR(VLOOKUP(C394,Categories!$A$4:$C$29,3,FALSE),"")</f>
        <v/>
      </c>
      <c r="F394" s="13">
        <f>IF(D394="","",D394*E394)</f>
        <v/>
      </c>
      <c r="G394" s="14">
        <f>IFERROR(VLOOKUP(C394,Categories!$A$4:$B$29,2,FALSE),"")</f>
        <v/>
      </c>
      <c r="H394" s="9" t="n"/>
      <c r="I394" s="9" t="n"/>
      <c r="J394" s="17">
        <f>IF(A394="","",TEXT(A394,"mmm"))</f>
        <v/>
      </c>
    </row>
    <row r="395" ht="18" customHeight="1">
      <c r="A395" s="19" t="n"/>
      <c r="B395" s="19" t="n"/>
      <c r="C395" s="19" t="n"/>
      <c r="D395" s="19" t="n"/>
      <c r="E395" s="12">
        <f>IFERROR(VLOOKUP(C395,Categories!$A$4:$C$29,3,FALSE),"")</f>
        <v/>
      </c>
      <c r="F395" s="26">
        <f>IF(D395="","",D395*E395)</f>
        <v/>
      </c>
      <c r="G395" s="22">
        <f>IFERROR(VLOOKUP(C395,Categories!$A$4:$B$29,2,FALSE),"")</f>
        <v/>
      </c>
      <c r="H395" s="19" t="n"/>
      <c r="I395" s="19" t="n"/>
      <c r="J395" s="25">
        <f>IF(A395="","",TEXT(A395,"mmm"))</f>
        <v/>
      </c>
    </row>
    <row r="396" ht="18" customHeight="1">
      <c r="A396" s="9" t="n"/>
      <c r="B396" s="9" t="n"/>
      <c r="C396" s="9" t="n"/>
      <c r="D396" s="9" t="n"/>
      <c r="E396" s="12">
        <f>IFERROR(VLOOKUP(C396,Categories!$A$4:$C$29,3,FALSE),"")</f>
        <v/>
      </c>
      <c r="F396" s="13">
        <f>IF(D396="","",D396*E396)</f>
        <v/>
      </c>
      <c r="G396" s="14">
        <f>IFERROR(VLOOKUP(C396,Categories!$A$4:$B$29,2,FALSE),"")</f>
        <v/>
      </c>
      <c r="H396" s="9" t="n"/>
      <c r="I396" s="9" t="n"/>
      <c r="J396" s="17">
        <f>IF(A396="","",TEXT(A396,"mmm"))</f>
        <v/>
      </c>
    </row>
    <row r="397" ht="18" customHeight="1">
      <c r="A397" s="19" t="n"/>
      <c r="B397" s="19" t="n"/>
      <c r="C397" s="19" t="n"/>
      <c r="D397" s="19" t="n"/>
      <c r="E397" s="12">
        <f>IFERROR(VLOOKUP(C397,Categories!$A$4:$C$29,3,FALSE),"")</f>
        <v/>
      </c>
      <c r="F397" s="26">
        <f>IF(D397="","",D397*E397)</f>
        <v/>
      </c>
      <c r="G397" s="22">
        <f>IFERROR(VLOOKUP(C397,Categories!$A$4:$B$29,2,FALSE),"")</f>
        <v/>
      </c>
      <c r="H397" s="19" t="n"/>
      <c r="I397" s="19" t="n"/>
      <c r="J397" s="25">
        <f>IF(A397="","",TEXT(A397,"mmm"))</f>
        <v/>
      </c>
    </row>
    <row r="398" ht="18" customHeight="1">
      <c r="A398" s="9" t="n"/>
      <c r="B398" s="9" t="n"/>
      <c r="C398" s="9" t="n"/>
      <c r="D398" s="9" t="n"/>
      <c r="E398" s="12">
        <f>IFERROR(VLOOKUP(C398,Categories!$A$4:$C$29,3,FALSE),"")</f>
        <v/>
      </c>
      <c r="F398" s="13">
        <f>IF(D398="","",D398*E398)</f>
        <v/>
      </c>
      <c r="G398" s="14">
        <f>IFERROR(VLOOKUP(C398,Categories!$A$4:$B$29,2,FALSE),"")</f>
        <v/>
      </c>
      <c r="H398" s="9" t="n"/>
      <c r="I398" s="9" t="n"/>
      <c r="J398" s="17">
        <f>IF(A398="","",TEXT(A398,"mmm"))</f>
        <v/>
      </c>
    </row>
    <row r="399" ht="18" customHeight="1">
      <c r="A399" s="19" t="n"/>
      <c r="B399" s="19" t="n"/>
      <c r="C399" s="19" t="n"/>
      <c r="D399" s="19" t="n"/>
      <c r="E399" s="12">
        <f>IFERROR(VLOOKUP(C399,Categories!$A$4:$C$29,3,FALSE),"")</f>
        <v/>
      </c>
      <c r="F399" s="26">
        <f>IF(D399="","",D399*E399)</f>
        <v/>
      </c>
      <c r="G399" s="22">
        <f>IFERROR(VLOOKUP(C399,Categories!$A$4:$B$29,2,FALSE),"")</f>
        <v/>
      </c>
      <c r="H399" s="19" t="n"/>
      <c r="I399" s="19" t="n"/>
      <c r="J399" s="25">
        <f>IF(A399="","",TEXT(A399,"mmm"))</f>
        <v/>
      </c>
    </row>
    <row r="400" ht="18" customHeight="1">
      <c r="A400" s="9" t="n"/>
      <c r="B400" s="9" t="n"/>
      <c r="C400" s="9" t="n"/>
      <c r="D400" s="9" t="n"/>
      <c r="E400" s="12">
        <f>IFERROR(VLOOKUP(C400,Categories!$A$4:$C$29,3,FALSE),"")</f>
        <v/>
      </c>
      <c r="F400" s="13">
        <f>IF(D400="","",D400*E400)</f>
        <v/>
      </c>
      <c r="G400" s="14">
        <f>IFERROR(VLOOKUP(C400,Categories!$A$4:$B$29,2,FALSE),"")</f>
        <v/>
      </c>
      <c r="H400" s="9" t="n"/>
      <c r="I400" s="9" t="n"/>
      <c r="J400" s="17">
        <f>IF(A400="","",TEXT(A400,"mmm"))</f>
        <v/>
      </c>
    </row>
    <row r="401" ht="18" customHeight="1">
      <c r="A401" s="19" t="n"/>
      <c r="B401" s="19" t="n"/>
      <c r="C401" s="19" t="n"/>
      <c r="D401" s="19" t="n"/>
      <c r="E401" s="12">
        <f>IFERROR(VLOOKUP(C401,Categories!$A$4:$C$29,3,FALSE),"")</f>
        <v/>
      </c>
      <c r="F401" s="26">
        <f>IF(D401="","",D401*E401)</f>
        <v/>
      </c>
      <c r="G401" s="22">
        <f>IFERROR(VLOOKUP(C401,Categories!$A$4:$B$29,2,FALSE),"")</f>
        <v/>
      </c>
      <c r="H401" s="19" t="n"/>
      <c r="I401" s="19" t="n"/>
      <c r="J401" s="25">
        <f>IF(A401="","",TEXT(A401,"mmm"))</f>
        <v/>
      </c>
    </row>
    <row r="402" ht="18" customHeight="1">
      <c r="A402" s="9" t="n"/>
      <c r="B402" s="9" t="n"/>
      <c r="C402" s="9" t="n"/>
      <c r="D402" s="9" t="n"/>
      <c r="E402" s="12">
        <f>IFERROR(VLOOKUP(C402,Categories!$A$4:$C$29,3,FALSE),"")</f>
        <v/>
      </c>
      <c r="F402" s="13">
        <f>IF(D402="","",D402*E402)</f>
        <v/>
      </c>
      <c r="G402" s="14">
        <f>IFERROR(VLOOKUP(C402,Categories!$A$4:$B$29,2,FALSE),"")</f>
        <v/>
      </c>
      <c r="H402" s="9" t="n"/>
      <c r="I402" s="9" t="n"/>
      <c r="J402" s="17">
        <f>IF(A402="","",TEXT(A402,"mmm"))</f>
        <v/>
      </c>
    </row>
    <row r="403" ht="18" customHeight="1">
      <c r="A403" s="19" t="n"/>
      <c r="B403" s="19" t="n"/>
      <c r="C403" s="19" t="n"/>
      <c r="D403" s="19" t="n"/>
      <c r="E403" s="12">
        <f>IFERROR(VLOOKUP(C403,Categories!$A$4:$C$29,3,FALSE),"")</f>
        <v/>
      </c>
      <c r="F403" s="26">
        <f>IF(D403="","",D403*E403)</f>
        <v/>
      </c>
      <c r="G403" s="22">
        <f>IFERROR(VLOOKUP(C403,Categories!$A$4:$B$29,2,FALSE),"")</f>
        <v/>
      </c>
      <c r="H403" s="19" t="n"/>
      <c r="I403" s="19" t="n"/>
      <c r="J403" s="25">
        <f>IF(A403="","",TEXT(A403,"mmm"))</f>
        <v/>
      </c>
    </row>
    <row r="404" ht="18" customHeight="1">
      <c r="A404" s="9" t="n"/>
      <c r="B404" s="9" t="n"/>
      <c r="C404" s="9" t="n"/>
      <c r="D404" s="9" t="n"/>
      <c r="E404" s="12">
        <f>IFERROR(VLOOKUP(C404,Categories!$A$4:$C$29,3,FALSE),"")</f>
        <v/>
      </c>
      <c r="F404" s="13">
        <f>IF(D404="","",D404*E404)</f>
        <v/>
      </c>
      <c r="G404" s="14">
        <f>IFERROR(VLOOKUP(C404,Categories!$A$4:$B$29,2,FALSE),"")</f>
        <v/>
      </c>
      <c r="H404" s="9" t="n"/>
      <c r="I404" s="9" t="n"/>
      <c r="J404" s="17">
        <f>IF(A404="","",TEXT(A404,"mmm"))</f>
        <v/>
      </c>
    </row>
    <row r="405" ht="18" customHeight="1">
      <c r="A405" s="19" t="n"/>
      <c r="B405" s="19" t="n"/>
      <c r="C405" s="19" t="n"/>
      <c r="D405" s="19" t="n"/>
      <c r="E405" s="12">
        <f>IFERROR(VLOOKUP(C405,Categories!$A$4:$C$29,3,FALSE),"")</f>
        <v/>
      </c>
      <c r="F405" s="26">
        <f>IF(D405="","",D405*E405)</f>
        <v/>
      </c>
      <c r="G405" s="22">
        <f>IFERROR(VLOOKUP(C405,Categories!$A$4:$B$29,2,FALSE),"")</f>
        <v/>
      </c>
      <c r="H405" s="19" t="n"/>
      <c r="I405" s="19" t="n"/>
      <c r="J405" s="25">
        <f>IF(A405="","",TEXT(A405,"mmm"))</f>
        <v/>
      </c>
    </row>
    <row r="406" ht="18" customHeight="1">
      <c r="A406" s="9" t="n"/>
      <c r="B406" s="9" t="n"/>
      <c r="C406" s="9" t="n"/>
      <c r="D406" s="9" t="n"/>
      <c r="E406" s="12">
        <f>IFERROR(VLOOKUP(C406,Categories!$A$4:$C$29,3,FALSE),"")</f>
        <v/>
      </c>
      <c r="F406" s="13">
        <f>IF(D406="","",D406*E406)</f>
        <v/>
      </c>
      <c r="G406" s="14">
        <f>IFERROR(VLOOKUP(C406,Categories!$A$4:$B$29,2,FALSE),"")</f>
        <v/>
      </c>
      <c r="H406" s="9" t="n"/>
      <c r="I406" s="9" t="n"/>
      <c r="J406" s="17">
        <f>IF(A406="","",TEXT(A406,"mmm"))</f>
        <v/>
      </c>
    </row>
    <row r="407" ht="18" customHeight="1">
      <c r="A407" s="19" t="n"/>
      <c r="B407" s="19" t="n"/>
      <c r="C407" s="19" t="n"/>
      <c r="D407" s="19" t="n"/>
      <c r="E407" s="12">
        <f>IFERROR(VLOOKUP(C407,Categories!$A$4:$C$29,3,FALSE),"")</f>
        <v/>
      </c>
      <c r="F407" s="26">
        <f>IF(D407="","",D407*E407)</f>
        <v/>
      </c>
      <c r="G407" s="22">
        <f>IFERROR(VLOOKUP(C407,Categories!$A$4:$B$29,2,FALSE),"")</f>
        <v/>
      </c>
      <c r="H407" s="19" t="n"/>
      <c r="I407" s="19" t="n"/>
      <c r="J407" s="25">
        <f>IF(A407="","",TEXT(A407,"mmm"))</f>
        <v/>
      </c>
    </row>
    <row r="408" ht="18" customHeight="1">
      <c r="A408" s="9" t="n"/>
      <c r="B408" s="9" t="n"/>
      <c r="C408" s="9" t="n"/>
      <c r="D408" s="9" t="n"/>
      <c r="E408" s="12">
        <f>IFERROR(VLOOKUP(C408,Categories!$A$4:$C$29,3,FALSE),"")</f>
        <v/>
      </c>
      <c r="F408" s="13">
        <f>IF(D408="","",D408*E408)</f>
        <v/>
      </c>
      <c r="G408" s="14">
        <f>IFERROR(VLOOKUP(C408,Categories!$A$4:$B$29,2,FALSE),"")</f>
        <v/>
      </c>
      <c r="H408" s="9" t="n"/>
      <c r="I408" s="9" t="n"/>
      <c r="J408" s="17">
        <f>IF(A408="","",TEXT(A408,"mmm"))</f>
        <v/>
      </c>
    </row>
    <row r="409" ht="18" customHeight="1">
      <c r="A409" s="19" t="n"/>
      <c r="B409" s="19" t="n"/>
      <c r="C409" s="19" t="n"/>
      <c r="D409" s="19" t="n"/>
      <c r="E409" s="12">
        <f>IFERROR(VLOOKUP(C409,Categories!$A$4:$C$29,3,FALSE),"")</f>
        <v/>
      </c>
      <c r="F409" s="26">
        <f>IF(D409="","",D409*E409)</f>
        <v/>
      </c>
      <c r="G409" s="22">
        <f>IFERROR(VLOOKUP(C409,Categories!$A$4:$B$29,2,FALSE),"")</f>
        <v/>
      </c>
      <c r="H409" s="19" t="n"/>
      <c r="I409" s="19" t="n"/>
      <c r="J409" s="25">
        <f>IF(A409="","",TEXT(A409,"mmm"))</f>
        <v/>
      </c>
    </row>
    <row r="410" ht="18" customHeight="1">
      <c r="A410" s="9" t="n"/>
      <c r="B410" s="9" t="n"/>
      <c r="C410" s="9" t="n"/>
      <c r="D410" s="9" t="n"/>
      <c r="E410" s="12">
        <f>IFERROR(VLOOKUP(C410,Categories!$A$4:$C$29,3,FALSE),"")</f>
        <v/>
      </c>
      <c r="F410" s="13">
        <f>IF(D410="","",D410*E410)</f>
        <v/>
      </c>
      <c r="G410" s="14">
        <f>IFERROR(VLOOKUP(C410,Categories!$A$4:$B$29,2,FALSE),"")</f>
        <v/>
      </c>
      <c r="H410" s="9" t="n"/>
      <c r="I410" s="9" t="n"/>
      <c r="J410" s="17">
        <f>IF(A410="","",TEXT(A410,"mmm"))</f>
        <v/>
      </c>
    </row>
    <row r="411" ht="18" customHeight="1">
      <c r="A411" s="19" t="n"/>
      <c r="B411" s="19" t="n"/>
      <c r="C411" s="19" t="n"/>
      <c r="D411" s="19" t="n"/>
      <c r="E411" s="12">
        <f>IFERROR(VLOOKUP(C411,Categories!$A$4:$C$29,3,FALSE),"")</f>
        <v/>
      </c>
      <c r="F411" s="26">
        <f>IF(D411="","",D411*E411)</f>
        <v/>
      </c>
      <c r="G411" s="22">
        <f>IFERROR(VLOOKUP(C411,Categories!$A$4:$B$29,2,FALSE),"")</f>
        <v/>
      </c>
      <c r="H411" s="19" t="n"/>
      <c r="I411" s="19" t="n"/>
      <c r="J411" s="25">
        <f>IF(A411="","",TEXT(A411,"mmm"))</f>
        <v/>
      </c>
    </row>
    <row r="412" ht="18" customHeight="1">
      <c r="A412" s="9" t="n"/>
      <c r="B412" s="9" t="n"/>
      <c r="C412" s="9" t="n"/>
      <c r="D412" s="9" t="n"/>
      <c r="E412" s="12">
        <f>IFERROR(VLOOKUP(C412,Categories!$A$4:$C$29,3,FALSE),"")</f>
        <v/>
      </c>
      <c r="F412" s="13">
        <f>IF(D412="","",D412*E412)</f>
        <v/>
      </c>
      <c r="G412" s="14">
        <f>IFERROR(VLOOKUP(C412,Categories!$A$4:$B$29,2,FALSE),"")</f>
        <v/>
      </c>
      <c r="H412" s="9" t="n"/>
      <c r="I412" s="9" t="n"/>
      <c r="J412" s="17">
        <f>IF(A412="","",TEXT(A412,"mmm"))</f>
        <v/>
      </c>
    </row>
    <row r="413" ht="18" customHeight="1">
      <c r="A413" s="19" t="n"/>
      <c r="B413" s="19" t="n"/>
      <c r="C413" s="19" t="n"/>
      <c r="D413" s="19" t="n"/>
      <c r="E413" s="12">
        <f>IFERROR(VLOOKUP(C413,Categories!$A$4:$C$29,3,FALSE),"")</f>
        <v/>
      </c>
      <c r="F413" s="26">
        <f>IF(D413="","",D413*E413)</f>
        <v/>
      </c>
      <c r="G413" s="22">
        <f>IFERROR(VLOOKUP(C413,Categories!$A$4:$B$29,2,FALSE),"")</f>
        <v/>
      </c>
      <c r="H413" s="19" t="n"/>
      <c r="I413" s="19" t="n"/>
      <c r="J413" s="25">
        <f>IF(A413="","",TEXT(A413,"mmm"))</f>
        <v/>
      </c>
    </row>
    <row r="414" ht="18" customHeight="1">
      <c r="A414" s="9" t="n"/>
      <c r="B414" s="9" t="n"/>
      <c r="C414" s="9" t="n"/>
      <c r="D414" s="9" t="n"/>
      <c r="E414" s="12">
        <f>IFERROR(VLOOKUP(C414,Categories!$A$4:$C$29,3,FALSE),"")</f>
        <v/>
      </c>
      <c r="F414" s="13">
        <f>IF(D414="","",D414*E414)</f>
        <v/>
      </c>
      <c r="G414" s="14">
        <f>IFERROR(VLOOKUP(C414,Categories!$A$4:$B$29,2,FALSE),"")</f>
        <v/>
      </c>
      <c r="H414" s="9" t="n"/>
      <c r="I414" s="9" t="n"/>
      <c r="J414" s="17">
        <f>IF(A414="","",TEXT(A414,"mmm"))</f>
        <v/>
      </c>
    </row>
    <row r="415" ht="18" customHeight="1">
      <c r="A415" s="19" t="n"/>
      <c r="B415" s="19" t="n"/>
      <c r="C415" s="19" t="n"/>
      <c r="D415" s="19" t="n"/>
      <c r="E415" s="12">
        <f>IFERROR(VLOOKUP(C415,Categories!$A$4:$C$29,3,FALSE),"")</f>
        <v/>
      </c>
      <c r="F415" s="26">
        <f>IF(D415="","",D415*E415)</f>
        <v/>
      </c>
      <c r="G415" s="22">
        <f>IFERROR(VLOOKUP(C415,Categories!$A$4:$B$29,2,FALSE),"")</f>
        <v/>
      </c>
      <c r="H415" s="19" t="n"/>
      <c r="I415" s="19" t="n"/>
      <c r="J415" s="25">
        <f>IF(A415="","",TEXT(A415,"mmm"))</f>
        <v/>
      </c>
    </row>
    <row r="416" ht="18" customHeight="1">
      <c r="A416" s="9" t="n"/>
      <c r="B416" s="9" t="n"/>
      <c r="C416" s="9" t="n"/>
      <c r="D416" s="9" t="n"/>
      <c r="E416" s="12">
        <f>IFERROR(VLOOKUP(C416,Categories!$A$4:$C$29,3,FALSE),"")</f>
        <v/>
      </c>
      <c r="F416" s="13">
        <f>IF(D416="","",D416*E416)</f>
        <v/>
      </c>
      <c r="G416" s="14">
        <f>IFERROR(VLOOKUP(C416,Categories!$A$4:$B$29,2,FALSE),"")</f>
        <v/>
      </c>
      <c r="H416" s="9" t="n"/>
      <c r="I416" s="9" t="n"/>
      <c r="J416" s="17">
        <f>IF(A416="","",TEXT(A416,"mmm"))</f>
        <v/>
      </c>
    </row>
    <row r="417" ht="18" customHeight="1">
      <c r="A417" s="19" t="n"/>
      <c r="B417" s="19" t="n"/>
      <c r="C417" s="19" t="n"/>
      <c r="D417" s="19" t="n"/>
      <c r="E417" s="12">
        <f>IFERROR(VLOOKUP(C417,Categories!$A$4:$C$29,3,FALSE),"")</f>
        <v/>
      </c>
      <c r="F417" s="26">
        <f>IF(D417="","",D417*E417)</f>
        <v/>
      </c>
      <c r="G417" s="22">
        <f>IFERROR(VLOOKUP(C417,Categories!$A$4:$B$29,2,FALSE),"")</f>
        <v/>
      </c>
      <c r="H417" s="19" t="n"/>
      <c r="I417" s="19" t="n"/>
      <c r="J417" s="25">
        <f>IF(A417="","",TEXT(A417,"mmm"))</f>
        <v/>
      </c>
    </row>
    <row r="418" ht="18" customHeight="1">
      <c r="A418" s="9" t="n"/>
      <c r="B418" s="9" t="n"/>
      <c r="C418" s="9" t="n"/>
      <c r="D418" s="9" t="n"/>
      <c r="E418" s="12">
        <f>IFERROR(VLOOKUP(C418,Categories!$A$4:$C$29,3,FALSE),"")</f>
        <v/>
      </c>
      <c r="F418" s="13">
        <f>IF(D418="","",D418*E418)</f>
        <v/>
      </c>
      <c r="G418" s="14">
        <f>IFERROR(VLOOKUP(C418,Categories!$A$4:$B$29,2,FALSE),"")</f>
        <v/>
      </c>
      <c r="H418" s="9" t="n"/>
      <c r="I418" s="9" t="n"/>
      <c r="J418" s="17">
        <f>IF(A418="","",TEXT(A418,"mmm"))</f>
        <v/>
      </c>
    </row>
    <row r="419" ht="18" customHeight="1">
      <c r="A419" s="19" t="n"/>
      <c r="B419" s="19" t="n"/>
      <c r="C419" s="19" t="n"/>
      <c r="D419" s="19" t="n"/>
      <c r="E419" s="12">
        <f>IFERROR(VLOOKUP(C419,Categories!$A$4:$C$29,3,FALSE),"")</f>
        <v/>
      </c>
      <c r="F419" s="26">
        <f>IF(D419="","",D419*E419)</f>
        <v/>
      </c>
      <c r="G419" s="22">
        <f>IFERROR(VLOOKUP(C419,Categories!$A$4:$B$29,2,FALSE),"")</f>
        <v/>
      </c>
      <c r="H419" s="19" t="n"/>
      <c r="I419" s="19" t="n"/>
      <c r="J419" s="25">
        <f>IF(A419="","",TEXT(A419,"mmm"))</f>
        <v/>
      </c>
    </row>
    <row r="420" ht="18" customHeight="1">
      <c r="A420" s="9" t="n"/>
      <c r="B420" s="9" t="n"/>
      <c r="C420" s="9" t="n"/>
      <c r="D420" s="9" t="n"/>
      <c r="E420" s="12">
        <f>IFERROR(VLOOKUP(C420,Categories!$A$4:$C$29,3,FALSE),"")</f>
        <v/>
      </c>
      <c r="F420" s="13">
        <f>IF(D420="","",D420*E420)</f>
        <v/>
      </c>
      <c r="G420" s="14">
        <f>IFERROR(VLOOKUP(C420,Categories!$A$4:$B$29,2,FALSE),"")</f>
        <v/>
      </c>
      <c r="H420" s="9" t="n"/>
      <c r="I420" s="9" t="n"/>
      <c r="J420" s="17">
        <f>IF(A420="","",TEXT(A420,"mmm"))</f>
        <v/>
      </c>
    </row>
    <row r="421" ht="18" customHeight="1">
      <c r="A421" s="19" t="n"/>
      <c r="B421" s="19" t="n"/>
      <c r="C421" s="19" t="n"/>
      <c r="D421" s="19" t="n"/>
      <c r="E421" s="12">
        <f>IFERROR(VLOOKUP(C421,Categories!$A$4:$C$29,3,FALSE),"")</f>
        <v/>
      </c>
      <c r="F421" s="26">
        <f>IF(D421="","",D421*E421)</f>
        <v/>
      </c>
      <c r="G421" s="22">
        <f>IFERROR(VLOOKUP(C421,Categories!$A$4:$B$29,2,FALSE),"")</f>
        <v/>
      </c>
      <c r="H421" s="19" t="n"/>
      <c r="I421" s="19" t="n"/>
      <c r="J421" s="25">
        <f>IF(A421="","",TEXT(A421,"mmm"))</f>
        <v/>
      </c>
    </row>
    <row r="422" ht="18" customHeight="1">
      <c r="A422" s="9" t="n"/>
      <c r="B422" s="9" t="n"/>
      <c r="C422" s="9" t="n"/>
      <c r="D422" s="9" t="n"/>
      <c r="E422" s="12">
        <f>IFERROR(VLOOKUP(C422,Categories!$A$4:$C$29,3,FALSE),"")</f>
        <v/>
      </c>
      <c r="F422" s="13">
        <f>IF(D422="","",D422*E422)</f>
        <v/>
      </c>
      <c r="G422" s="14">
        <f>IFERROR(VLOOKUP(C422,Categories!$A$4:$B$29,2,FALSE),"")</f>
        <v/>
      </c>
      <c r="H422" s="9" t="n"/>
      <c r="I422" s="9" t="n"/>
      <c r="J422" s="17">
        <f>IF(A422="","",TEXT(A422,"mmm"))</f>
        <v/>
      </c>
    </row>
    <row r="423" ht="18" customHeight="1">
      <c r="A423" s="19" t="n"/>
      <c r="B423" s="19" t="n"/>
      <c r="C423" s="19" t="n"/>
      <c r="D423" s="19" t="n"/>
      <c r="E423" s="12">
        <f>IFERROR(VLOOKUP(C423,Categories!$A$4:$C$29,3,FALSE),"")</f>
        <v/>
      </c>
      <c r="F423" s="26">
        <f>IF(D423="","",D423*E423)</f>
        <v/>
      </c>
      <c r="G423" s="22">
        <f>IFERROR(VLOOKUP(C423,Categories!$A$4:$B$29,2,FALSE),"")</f>
        <v/>
      </c>
      <c r="H423" s="19" t="n"/>
      <c r="I423" s="19" t="n"/>
      <c r="J423" s="25">
        <f>IF(A423="","",TEXT(A423,"mmm"))</f>
        <v/>
      </c>
    </row>
    <row r="424" ht="18" customHeight="1">
      <c r="A424" s="9" t="n"/>
      <c r="B424" s="9" t="n"/>
      <c r="C424" s="9" t="n"/>
      <c r="D424" s="9" t="n"/>
      <c r="E424" s="12">
        <f>IFERROR(VLOOKUP(C424,Categories!$A$4:$C$29,3,FALSE),"")</f>
        <v/>
      </c>
      <c r="F424" s="13">
        <f>IF(D424="","",D424*E424)</f>
        <v/>
      </c>
      <c r="G424" s="14">
        <f>IFERROR(VLOOKUP(C424,Categories!$A$4:$B$29,2,FALSE),"")</f>
        <v/>
      </c>
      <c r="H424" s="9" t="n"/>
      <c r="I424" s="9" t="n"/>
      <c r="J424" s="17">
        <f>IF(A424="","",TEXT(A424,"mmm"))</f>
        <v/>
      </c>
    </row>
    <row r="425" ht="18" customHeight="1">
      <c r="A425" s="19" t="n"/>
      <c r="B425" s="19" t="n"/>
      <c r="C425" s="19" t="n"/>
      <c r="D425" s="19" t="n"/>
      <c r="E425" s="12">
        <f>IFERROR(VLOOKUP(C425,Categories!$A$4:$C$29,3,FALSE),"")</f>
        <v/>
      </c>
      <c r="F425" s="26">
        <f>IF(D425="","",D425*E425)</f>
        <v/>
      </c>
      <c r="G425" s="22">
        <f>IFERROR(VLOOKUP(C425,Categories!$A$4:$B$29,2,FALSE),"")</f>
        <v/>
      </c>
      <c r="H425" s="19" t="n"/>
      <c r="I425" s="19" t="n"/>
      <c r="J425" s="25">
        <f>IF(A425="","",TEXT(A425,"mmm"))</f>
        <v/>
      </c>
    </row>
    <row r="426" ht="18" customHeight="1">
      <c r="A426" s="9" t="n"/>
      <c r="B426" s="9" t="n"/>
      <c r="C426" s="9" t="n"/>
      <c r="D426" s="9" t="n"/>
      <c r="E426" s="12">
        <f>IFERROR(VLOOKUP(C426,Categories!$A$4:$C$29,3,FALSE),"")</f>
        <v/>
      </c>
      <c r="F426" s="13">
        <f>IF(D426="","",D426*E426)</f>
        <v/>
      </c>
      <c r="G426" s="14">
        <f>IFERROR(VLOOKUP(C426,Categories!$A$4:$B$29,2,FALSE),"")</f>
        <v/>
      </c>
      <c r="H426" s="9" t="n"/>
      <c r="I426" s="9" t="n"/>
      <c r="J426" s="17">
        <f>IF(A426="","",TEXT(A426,"mmm"))</f>
        <v/>
      </c>
    </row>
    <row r="427" ht="18" customHeight="1">
      <c r="A427" s="19" t="n"/>
      <c r="B427" s="19" t="n"/>
      <c r="C427" s="19" t="n"/>
      <c r="D427" s="19" t="n"/>
      <c r="E427" s="12">
        <f>IFERROR(VLOOKUP(C427,Categories!$A$4:$C$29,3,FALSE),"")</f>
        <v/>
      </c>
      <c r="F427" s="26">
        <f>IF(D427="","",D427*E427)</f>
        <v/>
      </c>
      <c r="G427" s="22">
        <f>IFERROR(VLOOKUP(C427,Categories!$A$4:$B$29,2,FALSE),"")</f>
        <v/>
      </c>
      <c r="H427" s="19" t="n"/>
      <c r="I427" s="19" t="n"/>
      <c r="J427" s="25">
        <f>IF(A427="","",TEXT(A427,"mmm"))</f>
        <v/>
      </c>
    </row>
    <row r="428" ht="18" customHeight="1">
      <c r="A428" s="9" t="n"/>
      <c r="B428" s="9" t="n"/>
      <c r="C428" s="9" t="n"/>
      <c r="D428" s="9" t="n"/>
      <c r="E428" s="12">
        <f>IFERROR(VLOOKUP(C428,Categories!$A$4:$C$29,3,FALSE),"")</f>
        <v/>
      </c>
      <c r="F428" s="13">
        <f>IF(D428="","",D428*E428)</f>
        <v/>
      </c>
      <c r="G428" s="14">
        <f>IFERROR(VLOOKUP(C428,Categories!$A$4:$B$29,2,FALSE),"")</f>
        <v/>
      </c>
      <c r="H428" s="9" t="n"/>
      <c r="I428" s="9" t="n"/>
      <c r="J428" s="17">
        <f>IF(A428="","",TEXT(A428,"mmm"))</f>
        <v/>
      </c>
    </row>
    <row r="429" ht="18" customHeight="1">
      <c r="A429" s="19" t="n"/>
      <c r="B429" s="19" t="n"/>
      <c r="C429" s="19" t="n"/>
      <c r="D429" s="19" t="n"/>
      <c r="E429" s="12">
        <f>IFERROR(VLOOKUP(C429,Categories!$A$4:$C$29,3,FALSE),"")</f>
        <v/>
      </c>
      <c r="F429" s="26">
        <f>IF(D429="","",D429*E429)</f>
        <v/>
      </c>
      <c r="G429" s="22">
        <f>IFERROR(VLOOKUP(C429,Categories!$A$4:$B$29,2,FALSE),"")</f>
        <v/>
      </c>
      <c r="H429" s="19" t="n"/>
      <c r="I429" s="19" t="n"/>
      <c r="J429" s="25">
        <f>IF(A429="","",TEXT(A429,"mmm"))</f>
        <v/>
      </c>
    </row>
    <row r="430" ht="18" customHeight="1">
      <c r="A430" s="9" t="n"/>
      <c r="B430" s="9" t="n"/>
      <c r="C430" s="9" t="n"/>
      <c r="D430" s="9" t="n"/>
      <c r="E430" s="12">
        <f>IFERROR(VLOOKUP(C430,Categories!$A$4:$C$29,3,FALSE),"")</f>
        <v/>
      </c>
      <c r="F430" s="13">
        <f>IF(D430="","",D430*E430)</f>
        <v/>
      </c>
      <c r="G430" s="14">
        <f>IFERROR(VLOOKUP(C430,Categories!$A$4:$B$29,2,FALSE),"")</f>
        <v/>
      </c>
      <c r="H430" s="9" t="n"/>
      <c r="I430" s="9" t="n"/>
      <c r="J430" s="17">
        <f>IF(A430="","",TEXT(A430,"mmm"))</f>
        <v/>
      </c>
    </row>
    <row r="431" ht="18" customHeight="1">
      <c r="A431" s="19" t="n"/>
      <c r="B431" s="19" t="n"/>
      <c r="C431" s="19" t="n"/>
      <c r="D431" s="19" t="n"/>
      <c r="E431" s="12">
        <f>IFERROR(VLOOKUP(C431,Categories!$A$4:$C$29,3,FALSE),"")</f>
        <v/>
      </c>
      <c r="F431" s="26">
        <f>IF(D431="","",D431*E431)</f>
        <v/>
      </c>
      <c r="G431" s="22">
        <f>IFERROR(VLOOKUP(C431,Categories!$A$4:$B$29,2,FALSE),"")</f>
        <v/>
      </c>
      <c r="H431" s="19" t="n"/>
      <c r="I431" s="19" t="n"/>
      <c r="J431" s="25">
        <f>IF(A431="","",TEXT(A431,"mmm"))</f>
        <v/>
      </c>
    </row>
    <row r="432" ht="18" customHeight="1">
      <c r="A432" s="9" t="n"/>
      <c r="B432" s="9" t="n"/>
      <c r="C432" s="9" t="n"/>
      <c r="D432" s="9" t="n"/>
      <c r="E432" s="12">
        <f>IFERROR(VLOOKUP(C432,Categories!$A$4:$C$29,3,FALSE),"")</f>
        <v/>
      </c>
      <c r="F432" s="13">
        <f>IF(D432="","",D432*E432)</f>
        <v/>
      </c>
      <c r="G432" s="14">
        <f>IFERROR(VLOOKUP(C432,Categories!$A$4:$B$29,2,FALSE),"")</f>
        <v/>
      </c>
      <c r="H432" s="9" t="n"/>
      <c r="I432" s="9" t="n"/>
      <c r="J432" s="17">
        <f>IF(A432="","",TEXT(A432,"mmm"))</f>
        <v/>
      </c>
    </row>
    <row r="433" ht="18" customHeight="1">
      <c r="A433" s="19" t="n"/>
      <c r="B433" s="19" t="n"/>
      <c r="C433" s="19" t="n"/>
      <c r="D433" s="19" t="n"/>
      <c r="E433" s="12">
        <f>IFERROR(VLOOKUP(C433,Categories!$A$4:$C$29,3,FALSE),"")</f>
        <v/>
      </c>
      <c r="F433" s="26">
        <f>IF(D433="","",D433*E433)</f>
        <v/>
      </c>
      <c r="G433" s="22">
        <f>IFERROR(VLOOKUP(C433,Categories!$A$4:$B$29,2,FALSE),"")</f>
        <v/>
      </c>
      <c r="H433" s="19" t="n"/>
      <c r="I433" s="19" t="n"/>
      <c r="J433" s="25">
        <f>IF(A433="","",TEXT(A433,"mmm"))</f>
        <v/>
      </c>
    </row>
    <row r="434" ht="18" customHeight="1">
      <c r="A434" s="9" t="n"/>
      <c r="B434" s="9" t="n"/>
      <c r="C434" s="9" t="n"/>
      <c r="D434" s="9" t="n"/>
      <c r="E434" s="12">
        <f>IFERROR(VLOOKUP(C434,Categories!$A$4:$C$29,3,FALSE),"")</f>
        <v/>
      </c>
      <c r="F434" s="13">
        <f>IF(D434="","",D434*E434)</f>
        <v/>
      </c>
      <c r="G434" s="14">
        <f>IFERROR(VLOOKUP(C434,Categories!$A$4:$B$29,2,FALSE),"")</f>
        <v/>
      </c>
      <c r="H434" s="9" t="n"/>
      <c r="I434" s="9" t="n"/>
      <c r="J434" s="17">
        <f>IF(A434="","",TEXT(A434,"mmm"))</f>
        <v/>
      </c>
    </row>
    <row r="435" ht="18" customHeight="1">
      <c r="A435" s="19" t="n"/>
      <c r="B435" s="19" t="n"/>
      <c r="C435" s="19" t="n"/>
      <c r="D435" s="19" t="n"/>
      <c r="E435" s="12">
        <f>IFERROR(VLOOKUP(C435,Categories!$A$4:$C$29,3,FALSE),"")</f>
        <v/>
      </c>
      <c r="F435" s="26">
        <f>IF(D435="","",D435*E435)</f>
        <v/>
      </c>
      <c r="G435" s="22">
        <f>IFERROR(VLOOKUP(C435,Categories!$A$4:$B$29,2,FALSE),"")</f>
        <v/>
      </c>
      <c r="H435" s="19" t="n"/>
      <c r="I435" s="19" t="n"/>
      <c r="J435" s="25">
        <f>IF(A435="","",TEXT(A435,"mmm"))</f>
        <v/>
      </c>
    </row>
    <row r="436" ht="18" customHeight="1">
      <c r="A436" s="9" t="n"/>
      <c r="B436" s="9" t="n"/>
      <c r="C436" s="9" t="n"/>
      <c r="D436" s="9" t="n"/>
      <c r="E436" s="12">
        <f>IFERROR(VLOOKUP(C436,Categories!$A$4:$C$29,3,FALSE),"")</f>
        <v/>
      </c>
      <c r="F436" s="13">
        <f>IF(D436="","",D436*E436)</f>
        <v/>
      </c>
      <c r="G436" s="14">
        <f>IFERROR(VLOOKUP(C436,Categories!$A$4:$B$29,2,FALSE),"")</f>
        <v/>
      </c>
      <c r="H436" s="9" t="n"/>
      <c r="I436" s="9" t="n"/>
      <c r="J436" s="17">
        <f>IF(A436="","",TEXT(A436,"mmm"))</f>
        <v/>
      </c>
    </row>
    <row r="437" ht="18" customHeight="1">
      <c r="A437" s="19" t="n"/>
      <c r="B437" s="19" t="n"/>
      <c r="C437" s="19" t="n"/>
      <c r="D437" s="19" t="n"/>
      <c r="E437" s="12">
        <f>IFERROR(VLOOKUP(C437,Categories!$A$4:$C$29,3,FALSE),"")</f>
        <v/>
      </c>
      <c r="F437" s="26">
        <f>IF(D437="","",D437*E437)</f>
        <v/>
      </c>
      <c r="G437" s="22">
        <f>IFERROR(VLOOKUP(C437,Categories!$A$4:$B$29,2,FALSE),"")</f>
        <v/>
      </c>
      <c r="H437" s="19" t="n"/>
      <c r="I437" s="19" t="n"/>
      <c r="J437" s="25">
        <f>IF(A437="","",TEXT(A437,"mmm"))</f>
        <v/>
      </c>
    </row>
    <row r="438" ht="18" customHeight="1">
      <c r="A438" s="9" t="n"/>
      <c r="B438" s="9" t="n"/>
      <c r="C438" s="9" t="n"/>
      <c r="D438" s="9" t="n"/>
      <c r="E438" s="12">
        <f>IFERROR(VLOOKUP(C438,Categories!$A$4:$C$29,3,FALSE),"")</f>
        <v/>
      </c>
      <c r="F438" s="13">
        <f>IF(D438="","",D438*E438)</f>
        <v/>
      </c>
      <c r="G438" s="14">
        <f>IFERROR(VLOOKUP(C438,Categories!$A$4:$B$29,2,FALSE),"")</f>
        <v/>
      </c>
      <c r="H438" s="9" t="n"/>
      <c r="I438" s="9" t="n"/>
      <c r="J438" s="17">
        <f>IF(A438="","",TEXT(A438,"mmm"))</f>
        <v/>
      </c>
    </row>
    <row r="439" ht="18" customHeight="1">
      <c r="A439" s="19" t="n"/>
      <c r="B439" s="19" t="n"/>
      <c r="C439" s="19" t="n"/>
      <c r="D439" s="19" t="n"/>
      <c r="E439" s="12">
        <f>IFERROR(VLOOKUP(C439,Categories!$A$4:$C$29,3,FALSE),"")</f>
        <v/>
      </c>
      <c r="F439" s="26">
        <f>IF(D439="","",D439*E439)</f>
        <v/>
      </c>
      <c r="G439" s="22">
        <f>IFERROR(VLOOKUP(C439,Categories!$A$4:$B$29,2,FALSE),"")</f>
        <v/>
      </c>
      <c r="H439" s="19" t="n"/>
      <c r="I439" s="19" t="n"/>
      <c r="J439" s="25">
        <f>IF(A439="","",TEXT(A439,"mmm"))</f>
        <v/>
      </c>
    </row>
    <row r="440" ht="18" customHeight="1">
      <c r="A440" s="9" t="n"/>
      <c r="B440" s="9" t="n"/>
      <c r="C440" s="9" t="n"/>
      <c r="D440" s="9" t="n"/>
      <c r="E440" s="12">
        <f>IFERROR(VLOOKUP(C440,Categories!$A$4:$C$29,3,FALSE),"")</f>
        <v/>
      </c>
      <c r="F440" s="13">
        <f>IF(D440="","",D440*E440)</f>
        <v/>
      </c>
      <c r="G440" s="14">
        <f>IFERROR(VLOOKUP(C440,Categories!$A$4:$B$29,2,FALSE),"")</f>
        <v/>
      </c>
      <c r="H440" s="9" t="n"/>
      <c r="I440" s="9" t="n"/>
      <c r="J440" s="17">
        <f>IF(A440="","",TEXT(A440,"mmm"))</f>
        <v/>
      </c>
    </row>
    <row r="441" ht="18" customHeight="1">
      <c r="A441" s="19" t="n"/>
      <c r="B441" s="19" t="n"/>
      <c r="C441" s="19" t="n"/>
      <c r="D441" s="19" t="n"/>
      <c r="E441" s="12">
        <f>IFERROR(VLOOKUP(C441,Categories!$A$4:$C$29,3,FALSE),"")</f>
        <v/>
      </c>
      <c r="F441" s="26">
        <f>IF(D441="","",D441*E441)</f>
        <v/>
      </c>
      <c r="G441" s="22">
        <f>IFERROR(VLOOKUP(C441,Categories!$A$4:$B$29,2,FALSE),"")</f>
        <v/>
      </c>
      <c r="H441" s="19" t="n"/>
      <c r="I441" s="19" t="n"/>
      <c r="J441" s="25">
        <f>IF(A441="","",TEXT(A441,"mmm"))</f>
        <v/>
      </c>
    </row>
    <row r="442" ht="18" customHeight="1">
      <c r="A442" s="9" t="n"/>
      <c r="B442" s="9" t="n"/>
      <c r="C442" s="9" t="n"/>
      <c r="D442" s="9" t="n"/>
      <c r="E442" s="12">
        <f>IFERROR(VLOOKUP(C442,Categories!$A$4:$C$29,3,FALSE),"")</f>
        <v/>
      </c>
      <c r="F442" s="13">
        <f>IF(D442="","",D442*E442)</f>
        <v/>
      </c>
      <c r="G442" s="14">
        <f>IFERROR(VLOOKUP(C442,Categories!$A$4:$B$29,2,FALSE),"")</f>
        <v/>
      </c>
      <c r="H442" s="9" t="n"/>
      <c r="I442" s="9" t="n"/>
      <c r="J442" s="17">
        <f>IF(A442="","",TEXT(A442,"mmm"))</f>
        <v/>
      </c>
    </row>
    <row r="443" ht="18" customHeight="1">
      <c r="A443" s="19" t="n"/>
      <c r="B443" s="19" t="n"/>
      <c r="C443" s="19" t="n"/>
      <c r="D443" s="19" t="n"/>
      <c r="E443" s="12">
        <f>IFERROR(VLOOKUP(C443,Categories!$A$4:$C$29,3,FALSE),"")</f>
        <v/>
      </c>
      <c r="F443" s="26">
        <f>IF(D443="","",D443*E443)</f>
        <v/>
      </c>
      <c r="G443" s="22">
        <f>IFERROR(VLOOKUP(C443,Categories!$A$4:$B$29,2,FALSE),"")</f>
        <v/>
      </c>
      <c r="H443" s="19" t="n"/>
      <c r="I443" s="19" t="n"/>
      <c r="J443" s="25">
        <f>IF(A443="","",TEXT(A443,"mmm"))</f>
        <v/>
      </c>
    </row>
    <row r="444" ht="18" customHeight="1">
      <c r="A444" s="9" t="n"/>
      <c r="B444" s="9" t="n"/>
      <c r="C444" s="9" t="n"/>
      <c r="D444" s="9" t="n"/>
      <c r="E444" s="12">
        <f>IFERROR(VLOOKUP(C444,Categories!$A$4:$C$29,3,FALSE),"")</f>
        <v/>
      </c>
      <c r="F444" s="13">
        <f>IF(D444="","",D444*E444)</f>
        <v/>
      </c>
      <c r="G444" s="14">
        <f>IFERROR(VLOOKUP(C444,Categories!$A$4:$B$29,2,FALSE),"")</f>
        <v/>
      </c>
      <c r="H444" s="9" t="n"/>
      <c r="I444" s="9" t="n"/>
      <c r="J444" s="17">
        <f>IF(A444="","",TEXT(A444,"mmm"))</f>
        <v/>
      </c>
    </row>
    <row r="445" ht="18" customHeight="1">
      <c r="A445" s="19" t="n"/>
      <c r="B445" s="19" t="n"/>
      <c r="C445" s="19" t="n"/>
      <c r="D445" s="19" t="n"/>
      <c r="E445" s="12">
        <f>IFERROR(VLOOKUP(C445,Categories!$A$4:$C$29,3,FALSE),"")</f>
        <v/>
      </c>
      <c r="F445" s="26">
        <f>IF(D445="","",D445*E445)</f>
        <v/>
      </c>
      <c r="G445" s="22">
        <f>IFERROR(VLOOKUP(C445,Categories!$A$4:$B$29,2,FALSE),"")</f>
        <v/>
      </c>
      <c r="H445" s="19" t="n"/>
      <c r="I445" s="19" t="n"/>
      <c r="J445" s="25">
        <f>IF(A445="","",TEXT(A445,"mmm"))</f>
        <v/>
      </c>
    </row>
    <row r="446" ht="18" customHeight="1">
      <c r="A446" s="9" t="n"/>
      <c r="B446" s="9" t="n"/>
      <c r="C446" s="9" t="n"/>
      <c r="D446" s="9" t="n"/>
      <c r="E446" s="12">
        <f>IFERROR(VLOOKUP(C446,Categories!$A$4:$C$29,3,FALSE),"")</f>
        <v/>
      </c>
      <c r="F446" s="13">
        <f>IF(D446="","",D446*E446)</f>
        <v/>
      </c>
      <c r="G446" s="14">
        <f>IFERROR(VLOOKUP(C446,Categories!$A$4:$B$29,2,FALSE),"")</f>
        <v/>
      </c>
      <c r="H446" s="9" t="n"/>
      <c r="I446" s="9" t="n"/>
      <c r="J446" s="17">
        <f>IF(A446="","",TEXT(A446,"mmm"))</f>
        <v/>
      </c>
    </row>
    <row r="447" ht="18" customHeight="1">
      <c r="A447" s="19" t="n"/>
      <c r="B447" s="19" t="n"/>
      <c r="C447" s="19" t="n"/>
      <c r="D447" s="19" t="n"/>
      <c r="E447" s="12">
        <f>IFERROR(VLOOKUP(C447,Categories!$A$4:$C$29,3,FALSE),"")</f>
        <v/>
      </c>
      <c r="F447" s="26">
        <f>IF(D447="","",D447*E447)</f>
        <v/>
      </c>
      <c r="G447" s="22">
        <f>IFERROR(VLOOKUP(C447,Categories!$A$4:$B$29,2,FALSE),"")</f>
        <v/>
      </c>
      <c r="H447" s="19" t="n"/>
      <c r="I447" s="19" t="n"/>
      <c r="J447" s="25">
        <f>IF(A447="","",TEXT(A447,"mmm"))</f>
        <v/>
      </c>
    </row>
    <row r="448" ht="18" customHeight="1">
      <c r="A448" s="9" t="n"/>
      <c r="B448" s="9" t="n"/>
      <c r="C448" s="9" t="n"/>
      <c r="D448" s="9" t="n"/>
      <c r="E448" s="12">
        <f>IFERROR(VLOOKUP(C448,Categories!$A$4:$C$29,3,FALSE),"")</f>
        <v/>
      </c>
      <c r="F448" s="13">
        <f>IF(D448="","",D448*E448)</f>
        <v/>
      </c>
      <c r="G448" s="14">
        <f>IFERROR(VLOOKUP(C448,Categories!$A$4:$B$29,2,FALSE),"")</f>
        <v/>
      </c>
      <c r="H448" s="9" t="n"/>
      <c r="I448" s="9" t="n"/>
      <c r="J448" s="17">
        <f>IF(A448="","",TEXT(A448,"mmm"))</f>
        <v/>
      </c>
    </row>
    <row r="449" ht="18" customHeight="1">
      <c r="A449" s="19" t="n"/>
      <c r="B449" s="19" t="n"/>
      <c r="C449" s="19" t="n"/>
      <c r="D449" s="19" t="n"/>
      <c r="E449" s="12">
        <f>IFERROR(VLOOKUP(C449,Categories!$A$4:$C$29,3,FALSE),"")</f>
        <v/>
      </c>
      <c r="F449" s="26">
        <f>IF(D449="","",D449*E449)</f>
        <v/>
      </c>
      <c r="G449" s="22">
        <f>IFERROR(VLOOKUP(C449,Categories!$A$4:$B$29,2,FALSE),"")</f>
        <v/>
      </c>
      <c r="H449" s="19" t="n"/>
      <c r="I449" s="19" t="n"/>
      <c r="J449" s="25">
        <f>IF(A449="","",TEXT(A449,"mmm"))</f>
        <v/>
      </c>
    </row>
    <row r="450" ht="18" customHeight="1">
      <c r="A450" s="9" t="n"/>
      <c r="B450" s="9" t="n"/>
      <c r="C450" s="9" t="n"/>
      <c r="D450" s="9" t="n"/>
      <c r="E450" s="12">
        <f>IFERROR(VLOOKUP(C450,Categories!$A$4:$C$29,3,FALSE),"")</f>
        <v/>
      </c>
      <c r="F450" s="13">
        <f>IF(D450="","",D450*E450)</f>
        <v/>
      </c>
      <c r="G450" s="14">
        <f>IFERROR(VLOOKUP(C450,Categories!$A$4:$B$29,2,FALSE),"")</f>
        <v/>
      </c>
      <c r="H450" s="9" t="n"/>
      <c r="I450" s="9" t="n"/>
      <c r="J450" s="17">
        <f>IF(A450="","",TEXT(A450,"mmm"))</f>
        <v/>
      </c>
    </row>
    <row r="451" ht="18" customHeight="1">
      <c r="A451" s="19" t="n"/>
      <c r="B451" s="19" t="n"/>
      <c r="C451" s="19" t="n"/>
      <c r="D451" s="19" t="n"/>
      <c r="E451" s="12">
        <f>IFERROR(VLOOKUP(C451,Categories!$A$4:$C$29,3,FALSE),"")</f>
        <v/>
      </c>
      <c r="F451" s="26">
        <f>IF(D451="","",D451*E451)</f>
        <v/>
      </c>
      <c r="G451" s="22">
        <f>IFERROR(VLOOKUP(C451,Categories!$A$4:$B$29,2,FALSE),"")</f>
        <v/>
      </c>
      <c r="H451" s="19" t="n"/>
      <c r="I451" s="19" t="n"/>
      <c r="J451" s="25">
        <f>IF(A451="","",TEXT(A451,"mmm"))</f>
        <v/>
      </c>
    </row>
    <row r="452" ht="18" customHeight="1">
      <c r="A452" s="9" t="n"/>
      <c r="B452" s="9" t="n"/>
      <c r="C452" s="9" t="n"/>
      <c r="D452" s="9" t="n"/>
      <c r="E452" s="12">
        <f>IFERROR(VLOOKUP(C452,Categories!$A$4:$C$29,3,FALSE),"")</f>
        <v/>
      </c>
      <c r="F452" s="13">
        <f>IF(D452="","",D452*E452)</f>
        <v/>
      </c>
      <c r="G452" s="14">
        <f>IFERROR(VLOOKUP(C452,Categories!$A$4:$B$29,2,FALSE),"")</f>
        <v/>
      </c>
      <c r="H452" s="9" t="n"/>
      <c r="I452" s="9" t="n"/>
      <c r="J452" s="17">
        <f>IF(A452="","",TEXT(A452,"mmm"))</f>
        <v/>
      </c>
    </row>
    <row r="453" ht="18" customHeight="1">
      <c r="A453" s="19" t="n"/>
      <c r="B453" s="19" t="n"/>
      <c r="C453" s="19" t="n"/>
      <c r="D453" s="19" t="n"/>
      <c r="E453" s="12">
        <f>IFERROR(VLOOKUP(C453,Categories!$A$4:$C$29,3,FALSE),"")</f>
        <v/>
      </c>
      <c r="F453" s="26">
        <f>IF(D453="","",D453*E453)</f>
        <v/>
      </c>
      <c r="G453" s="22">
        <f>IFERROR(VLOOKUP(C453,Categories!$A$4:$B$29,2,FALSE),"")</f>
        <v/>
      </c>
      <c r="H453" s="19" t="n"/>
      <c r="I453" s="19" t="n"/>
      <c r="J453" s="25">
        <f>IF(A453="","",TEXT(A453,"mmm"))</f>
        <v/>
      </c>
    </row>
    <row r="454" ht="18" customHeight="1">
      <c r="A454" s="9" t="n"/>
      <c r="B454" s="9" t="n"/>
      <c r="C454" s="9" t="n"/>
      <c r="D454" s="9" t="n"/>
      <c r="E454" s="12">
        <f>IFERROR(VLOOKUP(C454,Categories!$A$4:$C$29,3,FALSE),"")</f>
        <v/>
      </c>
      <c r="F454" s="13">
        <f>IF(D454="","",D454*E454)</f>
        <v/>
      </c>
      <c r="G454" s="14">
        <f>IFERROR(VLOOKUP(C454,Categories!$A$4:$B$29,2,FALSE),"")</f>
        <v/>
      </c>
      <c r="H454" s="9" t="n"/>
      <c r="I454" s="9" t="n"/>
      <c r="J454" s="17">
        <f>IF(A454="","",TEXT(A454,"mmm"))</f>
        <v/>
      </c>
    </row>
    <row r="455" ht="18" customHeight="1">
      <c r="A455" s="19" t="n"/>
      <c r="B455" s="19" t="n"/>
      <c r="C455" s="19" t="n"/>
      <c r="D455" s="19" t="n"/>
      <c r="E455" s="12">
        <f>IFERROR(VLOOKUP(C455,Categories!$A$4:$C$29,3,FALSE),"")</f>
        <v/>
      </c>
      <c r="F455" s="26">
        <f>IF(D455="","",D455*E455)</f>
        <v/>
      </c>
      <c r="G455" s="22">
        <f>IFERROR(VLOOKUP(C455,Categories!$A$4:$B$29,2,FALSE),"")</f>
        <v/>
      </c>
      <c r="H455" s="19" t="n"/>
      <c r="I455" s="19" t="n"/>
      <c r="J455" s="25">
        <f>IF(A455="","",TEXT(A455,"mmm"))</f>
        <v/>
      </c>
    </row>
    <row r="456" ht="18" customHeight="1">
      <c r="A456" s="9" t="n"/>
      <c r="B456" s="9" t="n"/>
      <c r="C456" s="9" t="n"/>
      <c r="D456" s="9" t="n"/>
      <c r="E456" s="12">
        <f>IFERROR(VLOOKUP(C456,Categories!$A$4:$C$29,3,FALSE),"")</f>
        <v/>
      </c>
      <c r="F456" s="13">
        <f>IF(D456="","",D456*E456)</f>
        <v/>
      </c>
      <c r="G456" s="14">
        <f>IFERROR(VLOOKUP(C456,Categories!$A$4:$B$29,2,FALSE),"")</f>
        <v/>
      </c>
      <c r="H456" s="9" t="n"/>
      <c r="I456" s="9" t="n"/>
      <c r="J456" s="17">
        <f>IF(A456="","",TEXT(A456,"mmm"))</f>
        <v/>
      </c>
    </row>
    <row r="457" ht="18" customHeight="1">
      <c r="A457" s="19" t="n"/>
      <c r="B457" s="19" t="n"/>
      <c r="C457" s="19" t="n"/>
      <c r="D457" s="19" t="n"/>
      <c r="E457" s="12">
        <f>IFERROR(VLOOKUP(C457,Categories!$A$4:$C$29,3,FALSE),"")</f>
        <v/>
      </c>
      <c r="F457" s="26">
        <f>IF(D457="","",D457*E457)</f>
        <v/>
      </c>
      <c r="G457" s="22">
        <f>IFERROR(VLOOKUP(C457,Categories!$A$4:$B$29,2,FALSE),"")</f>
        <v/>
      </c>
      <c r="H457" s="19" t="n"/>
      <c r="I457" s="19" t="n"/>
      <c r="J457" s="25">
        <f>IF(A457="","",TEXT(A457,"mmm"))</f>
        <v/>
      </c>
    </row>
    <row r="458" ht="18" customHeight="1">
      <c r="A458" s="9" t="n"/>
      <c r="B458" s="9" t="n"/>
      <c r="C458" s="9" t="n"/>
      <c r="D458" s="9" t="n"/>
      <c r="E458" s="12">
        <f>IFERROR(VLOOKUP(C458,Categories!$A$4:$C$29,3,FALSE),"")</f>
        <v/>
      </c>
      <c r="F458" s="13">
        <f>IF(D458="","",D458*E458)</f>
        <v/>
      </c>
      <c r="G458" s="14">
        <f>IFERROR(VLOOKUP(C458,Categories!$A$4:$B$29,2,FALSE),"")</f>
        <v/>
      </c>
      <c r="H458" s="9" t="n"/>
      <c r="I458" s="9" t="n"/>
      <c r="J458" s="17">
        <f>IF(A458="","",TEXT(A458,"mmm"))</f>
        <v/>
      </c>
    </row>
    <row r="459" ht="18" customHeight="1">
      <c r="A459" s="19" t="n"/>
      <c r="B459" s="19" t="n"/>
      <c r="C459" s="19" t="n"/>
      <c r="D459" s="19" t="n"/>
      <c r="E459" s="12">
        <f>IFERROR(VLOOKUP(C459,Categories!$A$4:$C$29,3,FALSE),"")</f>
        <v/>
      </c>
      <c r="F459" s="26">
        <f>IF(D459="","",D459*E459)</f>
        <v/>
      </c>
      <c r="G459" s="22">
        <f>IFERROR(VLOOKUP(C459,Categories!$A$4:$B$29,2,FALSE),"")</f>
        <v/>
      </c>
      <c r="H459" s="19" t="n"/>
      <c r="I459" s="19" t="n"/>
      <c r="J459" s="25">
        <f>IF(A459="","",TEXT(A459,"mmm"))</f>
        <v/>
      </c>
    </row>
    <row r="460" ht="18" customHeight="1">
      <c r="A460" s="9" t="n"/>
      <c r="B460" s="9" t="n"/>
      <c r="C460" s="9" t="n"/>
      <c r="D460" s="9" t="n"/>
      <c r="E460" s="12">
        <f>IFERROR(VLOOKUP(C460,Categories!$A$4:$C$29,3,FALSE),"")</f>
        <v/>
      </c>
      <c r="F460" s="13">
        <f>IF(D460="","",D460*E460)</f>
        <v/>
      </c>
      <c r="G460" s="14">
        <f>IFERROR(VLOOKUP(C460,Categories!$A$4:$B$29,2,FALSE),"")</f>
        <v/>
      </c>
      <c r="H460" s="9" t="n"/>
      <c r="I460" s="9" t="n"/>
      <c r="J460" s="17">
        <f>IF(A460="","",TEXT(A460,"mmm"))</f>
        <v/>
      </c>
    </row>
    <row r="461" ht="18" customHeight="1">
      <c r="A461" s="19" t="n"/>
      <c r="B461" s="19" t="n"/>
      <c r="C461" s="19" t="n"/>
      <c r="D461" s="19" t="n"/>
      <c r="E461" s="12">
        <f>IFERROR(VLOOKUP(C461,Categories!$A$4:$C$29,3,FALSE),"")</f>
        <v/>
      </c>
      <c r="F461" s="26">
        <f>IF(D461="","",D461*E461)</f>
        <v/>
      </c>
      <c r="G461" s="22">
        <f>IFERROR(VLOOKUP(C461,Categories!$A$4:$B$29,2,FALSE),"")</f>
        <v/>
      </c>
      <c r="H461" s="19" t="n"/>
      <c r="I461" s="19" t="n"/>
      <c r="J461" s="25">
        <f>IF(A461="","",TEXT(A461,"mmm"))</f>
        <v/>
      </c>
    </row>
    <row r="462" ht="18" customHeight="1">
      <c r="A462" s="9" t="n"/>
      <c r="B462" s="9" t="n"/>
      <c r="C462" s="9" t="n"/>
      <c r="D462" s="9" t="n"/>
      <c r="E462" s="12">
        <f>IFERROR(VLOOKUP(C462,Categories!$A$4:$C$29,3,FALSE),"")</f>
        <v/>
      </c>
      <c r="F462" s="13">
        <f>IF(D462="","",D462*E462)</f>
        <v/>
      </c>
      <c r="G462" s="14">
        <f>IFERROR(VLOOKUP(C462,Categories!$A$4:$B$29,2,FALSE),"")</f>
        <v/>
      </c>
      <c r="H462" s="9" t="n"/>
      <c r="I462" s="9" t="n"/>
      <c r="J462" s="17">
        <f>IF(A462="","",TEXT(A462,"mmm"))</f>
        <v/>
      </c>
    </row>
    <row r="463" ht="18" customHeight="1">
      <c r="A463" s="19" t="n"/>
      <c r="B463" s="19" t="n"/>
      <c r="C463" s="19" t="n"/>
      <c r="D463" s="19" t="n"/>
      <c r="E463" s="12">
        <f>IFERROR(VLOOKUP(C463,Categories!$A$4:$C$29,3,FALSE),"")</f>
        <v/>
      </c>
      <c r="F463" s="26">
        <f>IF(D463="","",D463*E463)</f>
        <v/>
      </c>
      <c r="G463" s="22">
        <f>IFERROR(VLOOKUP(C463,Categories!$A$4:$B$29,2,FALSE),"")</f>
        <v/>
      </c>
      <c r="H463" s="19" t="n"/>
      <c r="I463" s="19" t="n"/>
      <c r="J463" s="25">
        <f>IF(A463="","",TEXT(A463,"mmm"))</f>
        <v/>
      </c>
    </row>
    <row r="464" ht="18" customHeight="1">
      <c r="A464" s="9" t="n"/>
      <c r="B464" s="9" t="n"/>
      <c r="C464" s="9" t="n"/>
      <c r="D464" s="9" t="n"/>
      <c r="E464" s="12">
        <f>IFERROR(VLOOKUP(C464,Categories!$A$4:$C$29,3,FALSE),"")</f>
        <v/>
      </c>
      <c r="F464" s="13">
        <f>IF(D464="","",D464*E464)</f>
        <v/>
      </c>
      <c r="G464" s="14">
        <f>IFERROR(VLOOKUP(C464,Categories!$A$4:$B$29,2,FALSE),"")</f>
        <v/>
      </c>
      <c r="H464" s="9" t="n"/>
      <c r="I464" s="9" t="n"/>
      <c r="J464" s="17">
        <f>IF(A464="","",TEXT(A464,"mmm"))</f>
        <v/>
      </c>
    </row>
    <row r="465" ht="18" customHeight="1">
      <c r="A465" s="19" t="n"/>
      <c r="B465" s="19" t="n"/>
      <c r="C465" s="19" t="n"/>
      <c r="D465" s="19" t="n"/>
      <c r="E465" s="12">
        <f>IFERROR(VLOOKUP(C465,Categories!$A$4:$C$29,3,FALSE),"")</f>
        <v/>
      </c>
      <c r="F465" s="26">
        <f>IF(D465="","",D465*E465)</f>
        <v/>
      </c>
      <c r="G465" s="22">
        <f>IFERROR(VLOOKUP(C465,Categories!$A$4:$B$29,2,FALSE),"")</f>
        <v/>
      </c>
      <c r="H465" s="19" t="n"/>
      <c r="I465" s="19" t="n"/>
      <c r="J465" s="25">
        <f>IF(A465="","",TEXT(A465,"mmm"))</f>
        <v/>
      </c>
    </row>
    <row r="466" ht="18" customHeight="1">
      <c r="A466" s="9" t="n"/>
      <c r="B466" s="9" t="n"/>
      <c r="C466" s="9" t="n"/>
      <c r="D466" s="9" t="n"/>
      <c r="E466" s="12">
        <f>IFERROR(VLOOKUP(C466,Categories!$A$4:$C$29,3,FALSE),"")</f>
        <v/>
      </c>
      <c r="F466" s="13">
        <f>IF(D466="","",D466*E466)</f>
        <v/>
      </c>
      <c r="G466" s="14">
        <f>IFERROR(VLOOKUP(C466,Categories!$A$4:$B$29,2,FALSE),"")</f>
        <v/>
      </c>
      <c r="H466" s="9" t="n"/>
      <c r="I466" s="9" t="n"/>
      <c r="J466" s="17">
        <f>IF(A466="","",TEXT(A466,"mmm"))</f>
        <v/>
      </c>
    </row>
    <row r="467" ht="18" customHeight="1">
      <c r="A467" s="19" t="n"/>
      <c r="B467" s="19" t="n"/>
      <c r="C467" s="19" t="n"/>
      <c r="D467" s="19" t="n"/>
      <c r="E467" s="12">
        <f>IFERROR(VLOOKUP(C467,Categories!$A$4:$C$29,3,FALSE),"")</f>
        <v/>
      </c>
      <c r="F467" s="26">
        <f>IF(D467="","",D467*E467)</f>
        <v/>
      </c>
      <c r="G467" s="22">
        <f>IFERROR(VLOOKUP(C467,Categories!$A$4:$B$29,2,FALSE),"")</f>
        <v/>
      </c>
      <c r="H467" s="19" t="n"/>
      <c r="I467" s="19" t="n"/>
      <c r="J467" s="25">
        <f>IF(A467="","",TEXT(A467,"mmm"))</f>
        <v/>
      </c>
    </row>
    <row r="468" ht="18" customHeight="1">
      <c r="A468" s="9" t="n"/>
      <c r="B468" s="9" t="n"/>
      <c r="C468" s="9" t="n"/>
      <c r="D468" s="9" t="n"/>
      <c r="E468" s="12">
        <f>IFERROR(VLOOKUP(C468,Categories!$A$4:$C$29,3,FALSE),"")</f>
        <v/>
      </c>
      <c r="F468" s="13">
        <f>IF(D468="","",D468*E468)</f>
        <v/>
      </c>
      <c r="G468" s="14">
        <f>IFERROR(VLOOKUP(C468,Categories!$A$4:$B$29,2,FALSE),"")</f>
        <v/>
      </c>
      <c r="H468" s="9" t="n"/>
      <c r="I468" s="9" t="n"/>
      <c r="J468" s="17">
        <f>IF(A468="","",TEXT(A468,"mmm"))</f>
        <v/>
      </c>
    </row>
    <row r="469" ht="18" customHeight="1">
      <c r="A469" s="19" t="n"/>
      <c r="B469" s="19" t="n"/>
      <c r="C469" s="19" t="n"/>
      <c r="D469" s="19" t="n"/>
      <c r="E469" s="12">
        <f>IFERROR(VLOOKUP(C469,Categories!$A$4:$C$29,3,FALSE),"")</f>
        <v/>
      </c>
      <c r="F469" s="26">
        <f>IF(D469="","",D469*E469)</f>
        <v/>
      </c>
      <c r="G469" s="22">
        <f>IFERROR(VLOOKUP(C469,Categories!$A$4:$B$29,2,FALSE),"")</f>
        <v/>
      </c>
      <c r="H469" s="19" t="n"/>
      <c r="I469" s="19" t="n"/>
      <c r="J469" s="25">
        <f>IF(A469="","",TEXT(A469,"mmm"))</f>
        <v/>
      </c>
    </row>
    <row r="470" ht="18" customHeight="1">
      <c r="A470" s="9" t="n"/>
      <c r="B470" s="9" t="n"/>
      <c r="C470" s="9" t="n"/>
      <c r="D470" s="9" t="n"/>
      <c r="E470" s="12">
        <f>IFERROR(VLOOKUP(C470,Categories!$A$4:$C$29,3,FALSE),"")</f>
        <v/>
      </c>
      <c r="F470" s="13">
        <f>IF(D470="","",D470*E470)</f>
        <v/>
      </c>
      <c r="G470" s="14">
        <f>IFERROR(VLOOKUP(C470,Categories!$A$4:$B$29,2,FALSE),"")</f>
        <v/>
      </c>
      <c r="H470" s="9" t="n"/>
      <c r="I470" s="9" t="n"/>
      <c r="J470" s="17">
        <f>IF(A470="","",TEXT(A470,"mmm"))</f>
        <v/>
      </c>
    </row>
    <row r="471" ht="18" customHeight="1">
      <c r="A471" s="19" t="n"/>
      <c r="B471" s="19" t="n"/>
      <c r="C471" s="19" t="n"/>
      <c r="D471" s="19" t="n"/>
      <c r="E471" s="12">
        <f>IFERROR(VLOOKUP(C471,Categories!$A$4:$C$29,3,FALSE),"")</f>
        <v/>
      </c>
      <c r="F471" s="26">
        <f>IF(D471="","",D471*E471)</f>
        <v/>
      </c>
      <c r="G471" s="22">
        <f>IFERROR(VLOOKUP(C471,Categories!$A$4:$B$29,2,FALSE),"")</f>
        <v/>
      </c>
      <c r="H471" s="19" t="n"/>
      <c r="I471" s="19" t="n"/>
      <c r="J471" s="25">
        <f>IF(A471="","",TEXT(A471,"mmm"))</f>
        <v/>
      </c>
    </row>
    <row r="472" ht="18" customHeight="1">
      <c r="A472" s="9" t="n"/>
      <c r="B472" s="9" t="n"/>
      <c r="C472" s="9" t="n"/>
      <c r="D472" s="9" t="n"/>
      <c r="E472" s="12">
        <f>IFERROR(VLOOKUP(C472,Categories!$A$4:$C$29,3,FALSE),"")</f>
        <v/>
      </c>
      <c r="F472" s="13">
        <f>IF(D472="","",D472*E472)</f>
        <v/>
      </c>
      <c r="G472" s="14">
        <f>IFERROR(VLOOKUP(C472,Categories!$A$4:$B$29,2,FALSE),"")</f>
        <v/>
      </c>
      <c r="H472" s="9" t="n"/>
      <c r="I472" s="9" t="n"/>
      <c r="J472" s="17">
        <f>IF(A472="","",TEXT(A472,"mmm"))</f>
        <v/>
      </c>
    </row>
    <row r="473" ht="18" customHeight="1">
      <c r="A473" s="19" t="n"/>
      <c r="B473" s="19" t="n"/>
      <c r="C473" s="19" t="n"/>
      <c r="D473" s="19" t="n"/>
      <c r="E473" s="12">
        <f>IFERROR(VLOOKUP(C473,Categories!$A$4:$C$29,3,FALSE),"")</f>
        <v/>
      </c>
      <c r="F473" s="26">
        <f>IF(D473="","",D473*E473)</f>
        <v/>
      </c>
      <c r="G473" s="22">
        <f>IFERROR(VLOOKUP(C473,Categories!$A$4:$B$29,2,FALSE),"")</f>
        <v/>
      </c>
      <c r="H473" s="19" t="n"/>
      <c r="I473" s="19" t="n"/>
      <c r="J473" s="25">
        <f>IF(A473="","",TEXT(A473,"mmm"))</f>
        <v/>
      </c>
    </row>
    <row r="474" ht="18" customHeight="1">
      <c r="A474" s="9" t="n"/>
      <c r="B474" s="9" t="n"/>
      <c r="C474" s="9" t="n"/>
      <c r="D474" s="9" t="n"/>
      <c r="E474" s="12">
        <f>IFERROR(VLOOKUP(C474,Categories!$A$4:$C$29,3,FALSE),"")</f>
        <v/>
      </c>
      <c r="F474" s="13">
        <f>IF(D474="","",D474*E474)</f>
        <v/>
      </c>
      <c r="G474" s="14">
        <f>IFERROR(VLOOKUP(C474,Categories!$A$4:$B$29,2,FALSE),"")</f>
        <v/>
      </c>
      <c r="H474" s="9" t="n"/>
      <c r="I474" s="9" t="n"/>
      <c r="J474" s="17">
        <f>IF(A474="","",TEXT(A474,"mmm"))</f>
        <v/>
      </c>
    </row>
    <row r="475" ht="18" customHeight="1">
      <c r="A475" s="19" t="n"/>
      <c r="B475" s="19" t="n"/>
      <c r="C475" s="19" t="n"/>
      <c r="D475" s="19" t="n"/>
      <c r="E475" s="12">
        <f>IFERROR(VLOOKUP(C475,Categories!$A$4:$C$29,3,FALSE),"")</f>
        <v/>
      </c>
      <c r="F475" s="26">
        <f>IF(D475="","",D475*E475)</f>
        <v/>
      </c>
      <c r="G475" s="22">
        <f>IFERROR(VLOOKUP(C475,Categories!$A$4:$B$29,2,FALSE),"")</f>
        <v/>
      </c>
      <c r="H475" s="19" t="n"/>
      <c r="I475" s="19" t="n"/>
      <c r="J475" s="25">
        <f>IF(A475="","",TEXT(A475,"mmm"))</f>
        <v/>
      </c>
    </row>
    <row r="476" ht="18" customHeight="1">
      <c r="A476" s="9" t="n"/>
      <c r="B476" s="9" t="n"/>
      <c r="C476" s="9" t="n"/>
      <c r="D476" s="9" t="n"/>
      <c r="E476" s="12">
        <f>IFERROR(VLOOKUP(C476,Categories!$A$4:$C$29,3,FALSE),"")</f>
        <v/>
      </c>
      <c r="F476" s="13">
        <f>IF(D476="","",D476*E476)</f>
        <v/>
      </c>
      <c r="G476" s="14">
        <f>IFERROR(VLOOKUP(C476,Categories!$A$4:$B$29,2,FALSE),"")</f>
        <v/>
      </c>
      <c r="H476" s="9" t="n"/>
      <c r="I476" s="9" t="n"/>
      <c r="J476" s="17">
        <f>IF(A476="","",TEXT(A476,"mmm"))</f>
        <v/>
      </c>
    </row>
    <row r="477" ht="18" customHeight="1">
      <c r="A477" s="19" t="n"/>
      <c r="B477" s="19" t="n"/>
      <c r="C477" s="19" t="n"/>
      <c r="D477" s="19" t="n"/>
      <c r="E477" s="12">
        <f>IFERROR(VLOOKUP(C477,Categories!$A$4:$C$29,3,FALSE),"")</f>
        <v/>
      </c>
      <c r="F477" s="26">
        <f>IF(D477="","",D477*E477)</f>
        <v/>
      </c>
      <c r="G477" s="22">
        <f>IFERROR(VLOOKUP(C477,Categories!$A$4:$B$29,2,FALSE),"")</f>
        <v/>
      </c>
      <c r="H477" s="19" t="n"/>
      <c r="I477" s="19" t="n"/>
      <c r="J477" s="25">
        <f>IF(A477="","",TEXT(A477,"mmm"))</f>
        <v/>
      </c>
    </row>
    <row r="478" ht="18" customHeight="1">
      <c r="A478" s="9" t="n"/>
      <c r="B478" s="9" t="n"/>
      <c r="C478" s="9" t="n"/>
      <c r="D478" s="9" t="n"/>
      <c r="E478" s="12">
        <f>IFERROR(VLOOKUP(C478,Categories!$A$4:$C$29,3,FALSE),"")</f>
        <v/>
      </c>
      <c r="F478" s="13">
        <f>IF(D478="","",D478*E478)</f>
        <v/>
      </c>
      <c r="G478" s="14">
        <f>IFERROR(VLOOKUP(C478,Categories!$A$4:$B$29,2,FALSE),"")</f>
        <v/>
      </c>
      <c r="H478" s="9" t="n"/>
      <c r="I478" s="9" t="n"/>
      <c r="J478" s="17">
        <f>IF(A478="","",TEXT(A478,"mmm"))</f>
        <v/>
      </c>
    </row>
    <row r="479" ht="18" customHeight="1">
      <c r="A479" s="19" t="n"/>
      <c r="B479" s="19" t="n"/>
      <c r="C479" s="19" t="n"/>
      <c r="D479" s="19" t="n"/>
      <c r="E479" s="12">
        <f>IFERROR(VLOOKUP(C479,Categories!$A$4:$C$29,3,FALSE),"")</f>
        <v/>
      </c>
      <c r="F479" s="26">
        <f>IF(D479="","",D479*E479)</f>
        <v/>
      </c>
      <c r="G479" s="22">
        <f>IFERROR(VLOOKUP(C479,Categories!$A$4:$B$29,2,FALSE),"")</f>
        <v/>
      </c>
      <c r="H479" s="19" t="n"/>
      <c r="I479" s="19" t="n"/>
      <c r="J479" s="25">
        <f>IF(A479="","",TEXT(A479,"mmm"))</f>
        <v/>
      </c>
    </row>
    <row r="480" ht="18" customHeight="1">
      <c r="A480" s="9" t="n"/>
      <c r="B480" s="9" t="n"/>
      <c r="C480" s="9" t="n"/>
      <c r="D480" s="9" t="n"/>
      <c r="E480" s="12">
        <f>IFERROR(VLOOKUP(C480,Categories!$A$4:$C$29,3,FALSE),"")</f>
        <v/>
      </c>
      <c r="F480" s="13">
        <f>IF(D480="","",D480*E480)</f>
        <v/>
      </c>
      <c r="G480" s="14">
        <f>IFERROR(VLOOKUP(C480,Categories!$A$4:$B$29,2,FALSE),"")</f>
        <v/>
      </c>
      <c r="H480" s="9" t="n"/>
      <c r="I480" s="9" t="n"/>
      <c r="J480" s="17">
        <f>IF(A480="","",TEXT(A480,"mmm"))</f>
        <v/>
      </c>
    </row>
    <row r="481" ht="18" customHeight="1">
      <c r="A481" s="19" t="n"/>
      <c r="B481" s="19" t="n"/>
      <c r="C481" s="19" t="n"/>
      <c r="D481" s="19" t="n"/>
      <c r="E481" s="12">
        <f>IFERROR(VLOOKUP(C481,Categories!$A$4:$C$29,3,FALSE),"")</f>
        <v/>
      </c>
      <c r="F481" s="26">
        <f>IF(D481="","",D481*E481)</f>
        <v/>
      </c>
      <c r="G481" s="22">
        <f>IFERROR(VLOOKUP(C481,Categories!$A$4:$B$29,2,FALSE),"")</f>
        <v/>
      </c>
      <c r="H481" s="19" t="n"/>
      <c r="I481" s="19" t="n"/>
      <c r="J481" s="25">
        <f>IF(A481="","",TEXT(A481,"mmm"))</f>
        <v/>
      </c>
    </row>
    <row r="482" ht="18" customHeight="1">
      <c r="A482" s="9" t="n"/>
      <c r="B482" s="9" t="n"/>
      <c r="C482" s="9" t="n"/>
      <c r="D482" s="9" t="n"/>
      <c r="E482" s="12">
        <f>IFERROR(VLOOKUP(C482,Categories!$A$4:$C$29,3,FALSE),"")</f>
        <v/>
      </c>
      <c r="F482" s="13">
        <f>IF(D482="","",D482*E482)</f>
        <v/>
      </c>
      <c r="G482" s="14">
        <f>IFERROR(VLOOKUP(C482,Categories!$A$4:$B$29,2,FALSE),"")</f>
        <v/>
      </c>
      <c r="H482" s="9" t="n"/>
      <c r="I482" s="9" t="n"/>
      <c r="J482" s="17">
        <f>IF(A482="","",TEXT(A482,"mmm"))</f>
        <v/>
      </c>
    </row>
    <row r="483" ht="18" customHeight="1">
      <c r="A483" s="19" t="n"/>
      <c r="B483" s="19" t="n"/>
      <c r="C483" s="19" t="n"/>
      <c r="D483" s="19" t="n"/>
      <c r="E483" s="12">
        <f>IFERROR(VLOOKUP(C483,Categories!$A$4:$C$29,3,FALSE),"")</f>
        <v/>
      </c>
      <c r="F483" s="26">
        <f>IF(D483="","",D483*E483)</f>
        <v/>
      </c>
      <c r="G483" s="22">
        <f>IFERROR(VLOOKUP(C483,Categories!$A$4:$B$29,2,FALSE),"")</f>
        <v/>
      </c>
      <c r="H483" s="19" t="n"/>
      <c r="I483" s="19" t="n"/>
      <c r="J483" s="25">
        <f>IF(A483="","",TEXT(A483,"mmm"))</f>
        <v/>
      </c>
    </row>
    <row r="484" ht="18" customHeight="1">
      <c r="A484" s="9" t="n"/>
      <c r="B484" s="9" t="n"/>
      <c r="C484" s="9" t="n"/>
      <c r="D484" s="9" t="n"/>
      <c r="E484" s="12">
        <f>IFERROR(VLOOKUP(C484,Categories!$A$4:$C$29,3,FALSE),"")</f>
        <v/>
      </c>
      <c r="F484" s="13">
        <f>IF(D484="","",D484*E484)</f>
        <v/>
      </c>
      <c r="G484" s="14">
        <f>IFERROR(VLOOKUP(C484,Categories!$A$4:$B$29,2,FALSE),"")</f>
        <v/>
      </c>
      <c r="H484" s="9" t="n"/>
      <c r="I484" s="9" t="n"/>
      <c r="J484" s="17">
        <f>IF(A484="","",TEXT(A484,"mmm"))</f>
        <v/>
      </c>
    </row>
    <row r="485" ht="18" customHeight="1">
      <c r="A485" s="19" t="n"/>
      <c r="B485" s="19" t="n"/>
      <c r="C485" s="19" t="n"/>
      <c r="D485" s="19" t="n"/>
      <c r="E485" s="12">
        <f>IFERROR(VLOOKUP(C485,Categories!$A$4:$C$29,3,FALSE),"")</f>
        <v/>
      </c>
      <c r="F485" s="26">
        <f>IF(D485="","",D485*E485)</f>
        <v/>
      </c>
      <c r="G485" s="22">
        <f>IFERROR(VLOOKUP(C485,Categories!$A$4:$B$29,2,FALSE),"")</f>
        <v/>
      </c>
      <c r="H485" s="19" t="n"/>
      <c r="I485" s="19" t="n"/>
      <c r="J485" s="25">
        <f>IF(A485="","",TEXT(A485,"mmm"))</f>
        <v/>
      </c>
    </row>
    <row r="486" ht="18" customHeight="1">
      <c r="A486" s="9" t="n"/>
      <c r="B486" s="9" t="n"/>
      <c r="C486" s="9" t="n"/>
      <c r="D486" s="9" t="n"/>
      <c r="E486" s="12">
        <f>IFERROR(VLOOKUP(C486,Categories!$A$4:$C$29,3,FALSE),"")</f>
        <v/>
      </c>
      <c r="F486" s="13">
        <f>IF(D486="","",D486*E486)</f>
        <v/>
      </c>
      <c r="G486" s="14">
        <f>IFERROR(VLOOKUP(C486,Categories!$A$4:$B$29,2,FALSE),"")</f>
        <v/>
      </c>
      <c r="H486" s="9" t="n"/>
      <c r="I486" s="9" t="n"/>
      <c r="J486" s="17">
        <f>IF(A486="","",TEXT(A486,"mmm"))</f>
        <v/>
      </c>
    </row>
    <row r="487" ht="18" customHeight="1">
      <c r="A487" s="19" t="n"/>
      <c r="B487" s="19" t="n"/>
      <c r="C487" s="19" t="n"/>
      <c r="D487" s="19" t="n"/>
      <c r="E487" s="12">
        <f>IFERROR(VLOOKUP(C487,Categories!$A$4:$C$29,3,FALSE),"")</f>
        <v/>
      </c>
      <c r="F487" s="26">
        <f>IF(D487="","",D487*E487)</f>
        <v/>
      </c>
      <c r="G487" s="22">
        <f>IFERROR(VLOOKUP(C487,Categories!$A$4:$B$29,2,FALSE),"")</f>
        <v/>
      </c>
      <c r="H487" s="19" t="n"/>
      <c r="I487" s="19" t="n"/>
      <c r="J487" s="25">
        <f>IF(A487="","",TEXT(A487,"mmm"))</f>
        <v/>
      </c>
    </row>
    <row r="488" ht="18" customHeight="1">
      <c r="A488" s="9" t="n"/>
      <c r="B488" s="9" t="n"/>
      <c r="C488" s="9" t="n"/>
      <c r="D488" s="9" t="n"/>
      <c r="E488" s="12">
        <f>IFERROR(VLOOKUP(C488,Categories!$A$4:$C$29,3,FALSE),"")</f>
        <v/>
      </c>
      <c r="F488" s="13">
        <f>IF(D488="","",D488*E488)</f>
        <v/>
      </c>
      <c r="G488" s="14">
        <f>IFERROR(VLOOKUP(C488,Categories!$A$4:$B$29,2,FALSE),"")</f>
        <v/>
      </c>
      <c r="H488" s="9" t="n"/>
      <c r="I488" s="9" t="n"/>
      <c r="J488" s="17">
        <f>IF(A488="","",TEXT(A488,"mmm"))</f>
        <v/>
      </c>
    </row>
    <row r="489" ht="18" customHeight="1">
      <c r="A489" s="19" t="n"/>
      <c r="B489" s="19" t="n"/>
      <c r="C489" s="19" t="n"/>
      <c r="D489" s="19" t="n"/>
      <c r="E489" s="12">
        <f>IFERROR(VLOOKUP(C489,Categories!$A$4:$C$29,3,FALSE),"")</f>
        <v/>
      </c>
      <c r="F489" s="26">
        <f>IF(D489="","",D489*E489)</f>
        <v/>
      </c>
      <c r="G489" s="22">
        <f>IFERROR(VLOOKUP(C489,Categories!$A$4:$B$29,2,FALSE),"")</f>
        <v/>
      </c>
      <c r="H489" s="19" t="n"/>
      <c r="I489" s="19" t="n"/>
      <c r="J489" s="25">
        <f>IF(A489="","",TEXT(A489,"mmm"))</f>
        <v/>
      </c>
    </row>
    <row r="490" ht="18" customHeight="1">
      <c r="A490" s="9" t="n"/>
      <c r="B490" s="9" t="n"/>
      <c r="C490" s="9" t="n"/>
      <c r="D490" s="9" t="n"/>
      <c r="E490" s="12">
        <f>IFERROR(VLOOKUP(C490,Categories!$A$4:$C$29,3,FALSE),"")</f>
        <v/>
      </c>
      <c r="F490" s="13">
        <f>IF(D490="","",D490*E490)</f>
        <v/>
      </c>
      <c r="G490" s="14">
        <f>IFERROR(VLOOKUP(C490,Categories!$A$4:$B$29,2,FALSE),"")</f>
        <v/>
      </c>
      <c r="H490" s="9" t="n"/>
      <c r="I490" s="9" t="n"/>
      <c r="J490" s="17">
        <f>IF(A490="","",TEXT(A490,"mmm"))</f>
        <v/>
      </c>
    </row>
    <row r="491" ht="18" customHeight="1">
      <c r="A491" s="19" t="n"/>
      <c r="B491" s="19" t="n"/>
      <c r="C491" s="19" t="n"/>
      <c r="D491" s="19" t="n"/>
      <c r="E491" s="12">
        <f>IFERROR(VLOOKUP(C491,Categories!$A$4:$C$29,3,FALSE),"")</f>
        <v/>
      </c>
      <c r="F491" s="26">
        <f>IF(D491="","",D491*E491)</f>
        <v/>
      </c>
      <c r="G491" s="22">
        <f>IFERROR(VLOOKUP(C491,Categories!$A$4:$B$29,2,FALSE),"")</f>
        <v/>
      </c>
      <c r="H491" s="19" t="n"/>
      <c r="I491" s="19" t="n"/>
      <c r="J491" s="25">
        <f>IF(A491="","",TEXT(A491,"mmm"))</f>
        <v/>
      </c>
    </row>
    <row r="492" ht="18" customHeight="1">
      <c r="A492" s="9" t="n"/>
      <c r="B492" s="9" t="n"/>
      <c r="C492" s="9" t="n"/>
      <c r="D492" s="9" t="n"/>
      <c r="E492" s="12">
        <f>IFERROR(VLOOKUP(C492,Categories!$A$4:$C$29,3,FALSE),"")</f>
        <v/>
      </c>
      <c r="F492" s="13">
        <f>IF(D492="","",D492*E492)</f>
        <v/>
      </c>
      <c r="G492" s="14">
        <f>IFERROR(VLOOKUP(C492,Categories!$A$4:$B$29,2,FALSE),"")</f>
        <v/>
      </c>
      <c r="H492" s="9" t="n"/>
      <c r="I492" s="9" t="n"/>
      <c r="J492" s="17">
        <f>IF(A492="","",TEXT(A492,"mmm"))</f>
        <v/>
      </c>
    </row>
    <row r="493" ht="18" customHeight="1">
      <c r="A493" s="19" t="n"/>
      <c r="B493" s="19" t="n"/>
      <c r="C493" s="19" t="n"/>
      <c r="D493" s="19" t="n"/>
      <c r="E493" s="12">
        <f>IFERROR(VLOOKUP(C493,Categories!$A$4:$C$29,3,FALSE),"")</f>
        <v/>
      </c>
      <c r="F493" s="26">
        <f>IF(D493="","",D493*E493)</f>
        <v/>
      </c>
      <c r="G493" s="22">
        <f>IFERROR(VLOOKUP(C493,Categories!$A$4:$B$29,2,FALSE),"")</f>
        <v/>
      </c>
      <c r="H493" s="19" t="n"/>
      <c r="I493" s="19" t="n"/>
      <c r="J493" s="25">
        <f>IF(A493="","",TEXT(A493,"mmm"))</f>
        <v/>
      </c>
    </row>
    <row r="494" ht="18" customHeight="1">
      <c r="A494" s="9" t="n"/>
      <c r="B494" s="9" t="n"/>
      <c r="C494" s="9" t="n"/>
      <c r="D494" s="9" t="n"/>
      <c r="E494" s="12">
        <f>IFERROR(VLOOKUP(C494,Categories!$A$4:$C$29,3,FALSE),"")</f>
        <v/>
      </c>
      <c r="F494" s="13">
        <f>IF(D494="","",D494*E494)</f>
        <v/>
      </c>
      <c r="G494" s="14">
        <f>IFERROR(VLOOKUP(C494,Categories!$A$4:$B$29,2,FALSE),"")</f>
        <v/>
      </c>
      <c r="H494" s="9" t="n"/>
      <c r="I494" s="9" t="n"/>
      <c r="J494" s="17">
        <f>IF(A494="","",TEXT(A494,"mmm"))</f>
        <v/>
      </c>
    </row>
    <row r="495" ht="18" customHeight="1">
      <c r="A495" s="19" t="n"/>
      <c r="B495" s="19" t="n"/>
      <c r="C495" s="19" t="n"/>
      <c r="D495" s="19" t="n"/>
      <c r="E495" s="12">
        <f>IFERROR(VLOOKUP(C495,Categories!$A$4:$C$29,3,FALSE),"")</f>
        <v/>
      </c>
      <c r="F495" s="26">
        <f>IF(D495="","",D495*E495)</f>
        <v/>
      </c>
      <c r="G495" s="22">
        <f>IFERROR(VLOOKUP(C495,Categories!$A$4:$B$29,2,FALSE),"")</f>
        <v/>
      </c>
      <c r="H495" s="19" t="n"/>
      <c r="I495" s="19" t="n"/>
      <c r="J495" s="25">
        <f>IF(A495="","",TEXT(A495,"mmm"))</f>
        <v/>
      </c>
    </row>
    <row r="496" ht="18" customHeight="1">
      <c r="A496" s="9" t="n"/>
      <c r="B496" s="9" t="n"/>
      <c r="C496" s="9" t="n"/>
      <c r="D496" s="9" t="n"/>
      <c r="E496" s="12">
        <f>IFERROR(VLOOKUP(C496,Categories!$A$4:$C$29,3,FALSE),"")</f>
        <v/>
      </c>
      <c r="F496" s="13">
        <f>IF(D496="","",D496*E496)</f>
        <v/>
      </c>
      <c r="G496" s="14">
        <f>IFERROR(VLOOKUP(C496,Categories!$A$4:$B$29,2,FALSE),"")</f>
        <v/>
      </c>
      <c r="H496" s="9" t="n"/>
      <c r="I496" s="9" t="n"/>
      <c r="J496" s="17">
        <f>IF(A496="","",TEXT(A496,"mmm"))</f>
        <v/>
      </c>
    </row>
    <row r="497" ht="18" customHeight="1">
      <c r="A497" s="19" t="n"/>
      <c r="B497" s="19" t="n"/>
      <c r="C497" s="19" t="n"/>
      <c r="D497" s="19" t="n"/>
      <c r="E497" s="12">
        <f>IFERROR(VLOOKUP(C497,Categories!$A$4:$C$29,3,FALSE),"")</f>
        <v/>
      </c>
      <c r="F497" s="26">
        <f>IF(D497="","",D497*E497)</f>
        <v/>
      </c>
      <c r="G497" s="22">
        <f>IFERROR(VLOOKUP(C497,Categories!$A$4:$B$29,2,FALSE),"")</f>
        <v/>
      </c>
      <c r="H497" s="19" t="n"/>
      <c r="I497" s="19" t="n"/>
      <c r="J497" s="25">
        <f>IF(A497="","",TEXT(A497,"mmm"))</f>
        <v/>
      </c>
    </row>
    <row r="498" ht="18" customHeight="1">
      <c r="A498" s="9" t="n"/>
      <c r="B498" s="9" t="n"/>
      <c r="C498" s="9" t="n"/>
      <c r="D498" s="9" t="n"/>
      <c r="E498" s="12">
        <f>IFERROR(VLOOKUP(C498,Categories!$A$4:$C$29,3,FALSE),"")</f>
        <v/>
      </c>
      <c r="F498" s="13">
        <f>IF(D498="","",D498*E498)</f>
        <v/>
      </c>
      <c r="G498" s="14">
        <f>IFERROR(VLOOKUP(C498,Categories!$A$4:$B$29,2,FALSE),"")</f>
        <v/>
      </c>
      <c r="H498" s="9" t="n"/>
      <c r="I498" s="9" t="n"/>
      <c r="J498" s="17">
        <f>IF(A498="","",TEXT(A498,"mmm"))</f>
        <v/>
      </c>
    </row>
    <row r="499" ht="18" customHeight="1">
      <c r="A499" s="19" t="n"/>
      <c r="B499" s="19" t="n"/>
      <c r="C499" s="19" t="n"/>
      <c r="D499" s="19" t="n"/>
      <c r="E499" s="12">
        <f>IFERROR(VLOOKUP(C499,Categories!$A$4:$C$29,3,FALSE),"")</f>
        <v/>
      </c>
      <c r="F499" s="26">
        <f>IF(D499="","",D499*E499)</f>
        <v/>
      </c>
      <c r="G499" s="22">
        <f>IFERROR(VLOOKUP(C499,Categories!$A$4:$B$29,2,FALSE),"")</f>
        <v/>
      </c>
      <c r="H499" s="19" t="n"/>
      <c r="I499" s="19" t="n"/>
      <c r="J499" s="25">
        <f>IF(A499="","",TEXT(A499,"mmm"))</f>
        <v/>
      </c>
    </row>
    <row r="500" ht="18" customHeight="1">
      <c r="A500" s="9" t="n"/>
      <c r="B500" s="9" t="n"/>
      <c r="C500" s="9" t="n"/>
      <c r="D500" s="9" t="n"/>
      <c r="E500" s="12">
        <f>IFERROR(VLOOKUP(C500,Categories!$A$4:$C$29,3,FALSE),"")</f>
        <v/>
      </c>
      <c r="F500" s="13">
        <f>IF(D500="","",D500*E500)</f>
        <v/>
      </c>
      <c r="G500" s="14">
        <f>IFERROR(VLOOKUP(C500,Categories!$A$4:$B$29,2,FALSE),"")</f>
        <v/>
      </c>
      <c r="H500" s="9" t="n"/>
      <c r="I500" s="9" t="n"/>
      <c r="J500" s="17">
        <f>IF(A500="","",TEXT(A500,"mmm"))</f>
        <v/>
      </c>
    </row>
    <row r="501" ht="18" customHeight="1">
      <c r="A501" s="19" t="n"/>
      <c r="B501" s="19" t="n"/>
      <c r="C501" s="19" t="n"/>
      <c r="D501" s="19" t="n"/>
      <c r="E501" s="12">
        <f>IFERROR(VLOOKUP(C501,Categories!$A$4:$C$29,3,FALSE),"")</f>
        <v/>
      </c>
      <c r="F501" s="26">
        <f>IF(D501="","",D501*E501)</f>
        <v/>
      </c>
      <c r="G501" s="22">
        <f>IFERROR(VLOOKUP(C501,Categories!$A$4:$B$29,2,FALSE),"")</f>
        <v/>
      </c>
      <c r="H501" s="19" t="n"/>
      <c r="I501" s="19" t="n"/>
      <c r="J501" s="25">
        <f>IF(A501="","",TEXT(A501,"mmm"))</f>
        <v/>
      </c>
    </row>
    <row r="502" ht="18" customHeight="1">
      <c r="A502" s="9" t="n"/>
      <c r="B502" s="9" t="n"/>
      <c r="C502" s="9" t="n"/>
      <c r="D502" s="9" t="n"/>
      <c r="E502" s="12">
        <f>IFERROR(VLOOKUP(C502,Categories!$A$4:$C$29,3,FALSE),"")</f>
        <v/>
      </c>
      <c r="F502" s="13">
        <f>IF(D502="","",D502*E502)</f>
        <v/>
      </c>
      <c r="G502" s="14">
        <f>IFERROR(VLOOKUP(C502,Categories!$A$4:$B$29,2,FALSE),"")</f>
        <v/>
      </c>
      <c r="H502" s="9" t="n"/>
      <c r="I502" s="9" t="n"/>
      <c r="J502" s="17">
        <f>IF(A502="","",TEXT(A502,"mmm"))</f>
        <v/>
      </c>
    </row>
    <row r="503" ht="18" customHeight="1">
      <c r="A503" s="19" t="n"/>
      <c r="B503" s="19" t="n"/>
      <c r="C503" s="19" t="n"/>
      <c r="D503" s="19" t="n"/>
      <c r="E503" s="12">
        <f>IFERROR(VLOOKUP(C503,Categories!$A$4:$C$29,3,FALSE),"")</f>
        <v/>
      </c>
      <c r="F503" s="26">
        <f>IF(D503="","",D503*E503)</f>
        <v/>
      </c>
      <c r="G503" s="22">
        <f>IFERROR(VLOOKUP(C503,Categories!$A$4:$B$29,2,FALSE),"")</f>
        <v/>
      </c>
      <c r="H503" s="19" t="n"/>
      <c r="I503" s="19" t="n"/>
      <c r="J503" s="25">
        <f>IF(A503="","",TEXT(A503,"mmm"))</f>
        <v/>
      </c>
    </row>
    <row r="504" ht="18" customHeight="1">
      <c r="A504" s="9" t="n"/>
      <c r="B504" s="9" t="n"/>
      <c r="C504" s="9" t="n"/>
      <c r="D504" s="9" t="n"/>
      <c r="E504" s="12">
        <f>IFERROR(VLOOKUP(C504,Categories!$A$4:$C$29,3,FALSE),"")</f>
        <v/>
      </c>
      <c r="F504" s="13">
        <f>IF(D504="","",D504*E504)</f>
        <v/>
      </c>
      <c r="G504" s="14">
        <f>IFERROR(VLOOKUP(C504,Categories!$A$4:$B$29,2,FALSE),"")</f>
        <v/>
      </c>
      <c r="H504" s="9" t="n"/>
      <c r="I504" s="9" t="n"/>
      <c r="J504" s="17">
        <f>IF(A504="","",TEXT(A504,"mmm"))</f>
        <v/>
      </c>
    </row>
    <row r="505" ht="18" customHeight="1">
      <c r="A505" s="19" t="n"/>
      <c r="B505" s="19" t="n"/>
      <c r="C505" s="19" t="n"/>
      <c r="D505" s="19" t="n"/>
      <c r="E505" s="12">
        <f>IFERROR(VLOOKUP(C505,Categories!$A$4:$C$29,3,FALSE),"")</f>
        <v/>
      </c>
      <c r="F505" s="26">
        <f>IF(D505="","",D505*E505)</f>
        <v/>
      </c>
      <c r="G505" s="22">
        <f>IFERROR(VLOOKUP(C505,Categories!$A$4:$B$29,2,FALSE),"")</f>
        <v/>
      </c>
      <c r="H505" s="19" t="n"/>
      <c r="I505" s="19" t="n"/>
      <c r="J505" s="25">
        <f>IF(A505="","",TEXT(A505,"mmm"))</f>
        <v/>
      </c>
    </row>
    <row r="506" ht="18" customHeight="1">
      <c r="A506" s="9" t="n"/>
      <c r="B506" s="9" t="n"/>
      <c r="C506" s="9" t="n"/>
      <c r="D506" s="9" t="n"/>
      <c r="E506" s="12">
        <f>IFERROR(VLOOKUP(C506,Categories!$A$4:$C$29,3,FALSE),"")</f>
        <v/>
      </c>
      <c r="F506" s="13">
        <f>IF(D506="","",D506*E506)</f>
        <v/>
      </c>
      <c r="G506" s="14">
        <f>IFERROR(VLOOKUP(C506,Categories!$A$4:$B$29,2,FALSE),"")</f>
        <v/>
      </c>
      <c r="H506" s="9" t="n"/>
      <c r="I506" s="9" t="n"/>
      <c r="J506" s="17">
        <f>IF(A506="","",TEXT(A506,"mmm"))</f>
        <v/>
      </c>
    </row>
    <row r="507" ht="18" customHeight="1">
      <c r="A507" s="19" t="n"/>
      <c r="B507" s="19" t="n"/>
      <c r="C507" s="19" t="n"/>
      <c r="D507" s="19" t="n"/>
      <c r="E507" s="12">
        <f>IFERROR(VLOOKUP(C507,Categories!$A$4:$C$29,3,FALSE),"")</f>
        <v/>
      </c>
      <c r="F507" s="26">
        <f>IF(D507="","",D507*E507)</f>
        <v/>
      </c>
      <c r="G507" s="22">
        <f>IFERROR(VLOOKUP(C507,Categories!$A$4:$B$29,2,FALSE),"")</f>
        <v/>
      </c>
      <c r="H507" s="19" t="n"/>
      <c r="I507" s="19" t="n"/>
      <c r="J507" s="25">
        <f>IF(A507="","",TEXT(A507,"mmm"))</f>
        <v/>
      </c>
    </row>
    <row r="508" ht="18" customHeight="1">
      <c r="A508" s="9" t="n"/>
      <c r="B508" s="9" t="n"/>
      <c r="C508" s="9" t="n"/>
      <c r="D508" s="9" t="n"/>
      <c r="E508" s="12">
        <f>IFERROR(VLOOKUP(C508,Categories!$A$4:$C$29,3,FALSE),"")</f>
        <v/>
      </c>
      <c r="F508" s="13">
        <f>IF(D508="","",D508*E508)</f>
        <v/>
      </c>
      <c r="G508" s="14">
        <f>IFERROR(VLOOKUP(C508,Categories!$A$4:$B$29,2,FALSE),"")</f>
        <v/>
      </c>
      <c r="H508" s="9" t="n"/>
      <c r="I508" s="9" t="n"/>
      <c r="J508" s="17">
        <f>IF(A508="","",TEXT(A508,"mmm"))</f>
        <v/>
      </c>
    </row>
    <row r="509" ht="18" customHeight="1">
      <c r="A509" s="19" t="n"/>
      <c r="B509" s="19" t="n"/>
      <c r="C509" s="19" t="n"/>
      <c r="D509" s="19" t="n"/>
      <c r="E509" s="12">
        <f>IFERROR(VLOOKUP(C509,Categories!$A$4:$C$29,3,FALSE),"")</f>
        <v/>
      </c>
      <c r="F509" s="26">
        <f>IF(D509="","",D509*E509)</f>
        <v/>
      </c>
      <c r="G509" s="22">
        <f>IFERROR(VLOOKUP(C509,Categories!$A$4:$B$29,2,FALSE),"")</f>
        <v/>
      </c>
      <c r="H509" s="19" t="n"/>
      <c r="I509" s="19" t="n"/>
      <c r="J509" s="25">
        <f>IF(A509="","",TEXT(A509,"mmm"))</f>
        <v/>
      </c>
    </row>
    <row r="510" ht="18" customHeight="1">
      <c r="A510" s="9" t="n"/>
      <c r="B510" s="9" t="n"/>
      <c r="C510" s="9" t="n"/>
      <c r="D510" s="9" t="n"/>
      <c r="E510" s="12">
        <f>IFERROR(VLOOKUP(C510,Categories!$A$4:$C$29,3,FALSE),"")</f>
        <v/>
      </c>
      <c r="F510" s="13">
        <f>IF(D510="","",D510*E510)</f>
        <v/>
      </c>
      <c r="G510" s="14">
        <f>IFERROR(VLOOKUP(C510,Categories!$A$4:$B$29,2,FALSE),"")</f>
        <v/>
      </c>
      <c r="H510" s="9" t="n"/>
      <c r="I510" s="9" t="n"/>
      <c r="J510" s="17">
        <f>IF(A510="","",TEXT(A510,"mmm"))</f>
        <v/>
      </c>
    </row>
    <row r="511" ht="18" customHeight="1">
      <c r="A511" s="19" t="n"/>
      <c r="B511" s="19" t="n"/>
      <c r="C511" s="19" t="n"/>
      <c r="D511" s="19" t="n"/>
      <c r="E511" s="12">
        <f>IFERROR(VLOOKUP(C511,Categories!$A$4:$C$29,3,FALSE),"")</f>
        <v/>
      </c>
      <c r="F511" s="26">
        <f>IF(D511="","",D511*E511)</f>
        <v/>
      </c>
      <c r="G511" s="22">
        <f>IFERROR(VLOOKUP(C511,Categories!$A$4:$B$29,2,FALSE),"")</f>
        <v/>
      </c>
      <c r="H511" s="19" t="n"/>
      <c r="I511" s="19" t="n"/>
      <c r="J511" s="25">
        <f>IF(A511="","",TEXT(A511,"mmm"))</f>
        <v/>
      </c>
    </row>
    <row r="512" ht="18" customHeight="1">
      <c r="A512" s="9" t="n"/>
      <c r="B512" s="9" t="n"/>
      <c r="C512" s="9" t="n"/>
      <c r="D512" s="9" t="n"/>
      <c r="E512" s="12">
        <f>IFERROR(VLOOKUP(C512,Categories!$A$4:$C$29,3,FALSE),"")</f>
        <v/>
      </c>
      <c r="F512" s="13">
        <f>IF(D512="","",D512*E512)</f>
        <v/>
      </c>
      <c r="G512" s="14">
        <f>IFERROR(VLOOKUP(C512,Categories!$A$4:$B$29,2,FALSE),"")</f>
        <v/>
      </c>
      <c r="H512" s="9" t="n"/>
      <c r="I512" s="9" t="n"/>
      <c r="J512" s="17">
        <f>IF(A512="","",TEXT(A512,"mmm"))</f>
        <v/>
      </c>
    </row>
    <row r="513" ht="18" customHeight="1">
      <c r="A513" s="19" t="n"/>
      <c r="B513" s="19" t="n"/>
      <c r="C513" s="19" t="n"/>
      <c r="D513" s="19" t="n"/>
      <c r="E513" s="12">
        <f>IFERROR(VLOOKUP(C513,Categories!$A$4:$C$29,3,FALSE),"")</f>
        <v/>
      </c>
      <c r="F513" s="26">
        <f>IF(D513="","",D513*E513)</f>
        <v/>
      </c>
      <c r="G513" s="22">
        <f>IFERROR(VLOOKUP(C513,Categories!$A$4:$B$29,2,FALSE),"")</f>
        <v/>
      </c>
      <c r="H513" s="19" t="n"/>
      <c r="I513" s="19" t="n"/>
      <c r="J513" s="25">
        <f>IF(A513="","",TEXT(A513,"mmm"))</f>
        <v/>
      </c>
    </row>
    <row r="514" ht="18" customHeight="1">
      <c r="A514" s="9" t="n"/>
      <c r="B514" s="9" t="n"/>
      <c r="C514" s="9" t="n"/>
      <c r="D514" s="9" t="n"/>
      <c r="E514" s="12">
        <f>IFERROR(VLOOKUP(C514,Categories!$A$4:$C$29,3,FALSE),"")</f>
        <v/>
      </c>
      <c r="F514" s="13">
        <f>IF(D514="","",D514*E514)</f>
        <v/>
      </c>
      <c r="G514" s="14">
        <f>IFERROR(VLOOKUP(C514,Categories!$A$4:$B$29,2,FALSE),"")</f>
        <v/>
      </c>
      <c r="H514" s="9" t="n"/>
      <c r="I514" s="9" t="n"/>
      <c r="J514" s="17">
        <f>IF(A514="","",TEXT(A514,"mmm"))</f>
        <v/>
      </c>
    </row>
    <row r="515" ht="18" customHeight="1">
      <c r="A515" s="19" t="n"/>
      <c r="B515" s="19" t="n"/>
      <c r="C515" s="19" t="n"/>
      <c r="D515" s="19" t="n"/>
      <c r="E515" s="12">
        <f>IFERROR(VLOOKUP(C515,Categories!$A$4:$C$29,3,FALSE),"")</f>
        <v/>
      </c>
      <c r="F515" s="26">
        <f>IF(D515="","",D515*E515)</f>
        <v/>
      </c>
      <c r="G515" s="22">
        <f>IFERROR(VLOOKUP(C515,Categories!$A$4:$B$29,2,FALSE),"")</f>
        <v/>
      </c>
      <c r="H515" s="19" t="n"/>
      <c r="I515" s="19" t="n"/>
      <c r="J515" s="25">
        <f>IF(A515="","",TEXT(A515,"mmm"))</f>
        <v/>
      </c>
    </row>
    <row r="516" ht="18" customHeight="1">
      <c r="A516" s="9" t="n"/>
      <c r="B516" s="9" t="n"/>
      <c r="C516" s="9" t="n"/>
      <c r="D516" s="9" t="n"/>
      <c r="E516" s="12">
        <f>IFERROR(VLOOKUP(C516,Categories!$A$4:$C$29,3,FALSE),"")</f>
        <v/>
      </c>
      <c r="F516" s="13">
        <f>IF(D516="","",D516*E516)</f>
        <v/>
      </c>
      <c r="G516" s="14">
        <f>IFERROR(VLOOKUP(C516,Categories!$A$4:$B$29,2,FALSE),"")</f>
        <v/>
      </c>
      <c r="H516" s="9" t="n"/>
      <c r="I516" s="9" t="n"/>
      <c r="J516" s="17">
        <f>IF(A516="","",TEXT(A516,"mmm"))</f>
        <v/>
      </c>
    </row>
    <row r="517" ht="18" customHeight="1">
      <c r="A517" s="19" t="n"/>
      <c r="B517" s="19" t="n"/>
      <c r="C517" s="19" t="n"/>
      <c r="D517" s="19" t="n"/>
      <c r="E517" s="12">
        <f>IFERROR(VLOOKUP(C517,Categories!$A$4:$C$29,3,FALSE),"")</f>
        <v/>
      </c>
      <c r="F517" s="26">
        <f>IF(D517="","",D517*E517)</f>
        <v/>
      </c>
      <c r="G517" s="22">
        <f>IFERROR(VLOOKUP(C517,Categories!$A$4:$B$29,2,FALSE),"")</f>
        <v/>
      </c>
      <c r="H517" s="19" t="n"/>
      <c r="I517" s="19" t="n"/>
      <c r="J517" s="25">
        <f>IF(A517="","",TEXT(A517,"mmm"))</f>
        <v/>
      </c>
    </row>
    <row r="518" ht="18" customHeight="1">
      <c r="A518" s="9" t="n"/>
      <c r="B518" s="9" t="n"/>
      <c r="C518" s="9" t="n"/>
      <c r="D518" s="9" t="n"/>
      <c r="E518" s="12">
        <f>IFERROR(VLOOKUP(C518,Categories!$A$4:$C$29,3,FALSE),"")</f>
        <v/>
      </c>
      <c r="F518" s="13">
        <f>IF(D518="","",D518*E518)</f>
        <v/>
      </c>
      <c r="G518" s="14">
        <f>IFERROR(VLOOKUP(C518,Categories!$A$4:$B$29,2,FALSE),"")</f>
        <v/>
      </c>
      <c r="H518" s="9" t="n"/>
      <c r="I518" s="9" t="n"/>
      <c r="J518" s="17">
        <f>IF(A518="","",TEXT(A518,"mmm"))</f>
        <v/>
      </c>
    </row>
    <row r="519" ht="18" customHeight="1">
      <c r="A519" s="19" t="n"/>
      <c r="B519" s="19" t="n"/>
      <c r="C519" s="19" t="n"/>
      <c r="D519" s="19" t="n"/>
      <c r="E519" s="12">
        <f>IFERROR(VLOOKUP(C519,Categories!$A$4:$C$29,3,FALSE),"")</f>
        <v/>
      </c>
      <c r="F519" s="26">
        <f>IF(D519="","",D519*E519)</f>
        <v/>
      </c>
      <c r="G519" s="22">
        <f>IFERROR(VLOOKUP(C519,Categories!$A$4:$B$29,2,FALSE),"")</f>
        <v/>
      </c>
      <c r="H519" s="19" t="n"/>
      <c r="I519" s="19" t="n"/>
      <c r="J519" s="25">
        <f>IF(A519="","",TEXT(A519,"mmm"))</f>
        <v/>
      </c>
    </row>
    <row r="520" ht="18" customHeight="1">
      <c r="A520" s="9" t="n"/>
      <c r="B520" s="9" t="n"/>
      <c r="C520" s="9" t="n"/>
      <c r="D520" s="9" t="n"/>
      <c r="E520" s="12">
        <f>IFERROR(VLOOKUP(C520,Categories!$A$4:$C$29,3,FALSE),"")</f>
        <v/>
      </c>
      <c r="F520" s="13">
        <f>IF(D520="","",D520*E520)</f>
        <v/>
      </c>
      <c r="G520" s="14">
        <f>IFERROR(VLOOKUP(C520,Categories!$A$4:$B$29,2,FALSE),"")</f>
        <v/>
      </c>
      <c r="H520" s="9" t="n"/>
      <c r="I520" s="9" t="n"/>
      <c r="J520" s="17">
        <f>IF(A520="","",TEXT(A520,"mmm"))</f>
        <v/>
      </c>
    </row>
    <row r="521" ht="18" customHeight="1">
      <c r="A521" s="19" t="n"/>
      <c r="B521" s="19" t="n"/>
      <c r="C521" s="19" t="n"/>
      <c r="D521" s="19" t="n"/>
      <c r="E521" s="12">
        <f>IFERROR(VLOOKUP(C521,Categories!$A$4:$C$29,3,FALSE),"")</f>
        <v/>
      </c>
      <c r="F521" s="26">
        <f>IF(D521="","",D521*E521)</f>
        <v/>
      </c>
      <c r="G521" s="22">
        <f>IFERROR(VLOOKUP(C521,Categories!$A$4:$B$29,2,FALSE),"")</f>
        <v/>
      </c>
      <c r="H521" s="19" t="n"/>
      <c r="I521" s="19" t="n"/>
      <c r="J521" s="25">
        <f>IF(A521="","",TEXT(A521,"mmm"))</f>
        <v/>
      </c>
    </row>
    <row r="522" ht="18" customHeight="1">
      <c r="A522" s="9" t="n"/>
      <c r="B522" s="9" t="n"/>
      <c r="C522" s="9" t="n"/>
      <c r="D522" s="9" t="n"/>
      <c r="E522" s="12">
        <f>IFERROR(VLOOKUP(C522,Categories!$A$4:$C$29,3,FALSE),"")</f>
        <v/>
      </c>
      <c r="F522" s="13">
        <f>IF(D522="","",D522*E522)</f>
        <v/>
      </c>
      <c r="G522" s="14">
        <f>IFERROR(VLOOKUP(C522,Categories!$A$4:$B$29,2,FALSE),"")</f>
        <v/>
      </c>
      <c r="H522" s="9" t="n"/>
      <c r="I522" s="9" t="n"/>
      <c r="J522" s="17">
        <f>IF(A522="","",TEXT(A522,"mmm"))</f>
        <v/>
      </c>
    </row>
    <row r="523" ht="18" customHeight="1">
      <c r="A523" s="19" t="n"/>
      <c r="B523" s="19" t="n"/>
      <c r="C523" s="19" t="n"/>
      <c r="D523" s="19" t="n"/>
      <c r="E523" s="12">
        <f>IFERROR(VLOOKUP(C523,Categories!$A$4:$C$29,3,FALSE),"")</f>
        <v/>
      </c>
      <c r="F523" s="26">
        <f>IF(D523="","",D523*E523)</f>
        <v/>
      </c>
      <c r="G523" s="22">
        <f>IFERROR(VLOOKUP(C523,Categories!$A$4:$B$29,2,FALSE),"")</f>
        <v/>
      </c>
      <c r="H523" s="19" t="n"/>
      <c r="I523" s="19" t="n"/>
      <c r="J523" s="25">
        <f>IF(A523="","",TEXT(A523,"mmm"))</f>
        <v/>
      </c>
    </row>
    <row r="524" ht="18" customHeight="1">
      <c r="A524" s="9" t="n"/>
      <c r="B524" s="9" t="n"/>
      <c r="C524" s="9" t="n"/>
      <c r="D524" s="9" t="n"/>
      <c r="E524" s="12">
        <f>IFERROR(VLOOKUP(C524,Categories!$A$4:$C$29,3,FALSE),"")</f>
        <v/>
      </c>
      <c r="F524" s="13">
        <f>IF(D524="","",D524*E524)</f>
        <v/>
      </c>
      <c r="G524" s="14">
        <f>IFERROR(VLOOKUP(C524,Categories!$A$4:$B$29,2,FALSE),"")</f>
        <v/>
      </c>
      <c r="H524" s="9" t="n"/>
      <c r="I524" s="9" t="n"/>
      <c r="J524" s="17">
        <f>IF(A524="","",TEXT(A524,"mmm"))</f>
        <v/>
      </c>
    </row>
    <row r="525" ht="18" customHeight="1">
      <c r="A525" s="19" t="n"/>
      <c r="B525" s="19" t="n"/>
      <c r="C525" s="19" t="n"/>
      <c r="D525" s="19" t="n"/>
      <c r="E525" s="12">
        <f>IFERROR(VLOOKUP(C525,Categories!$A$4:$C$29,3,FALSE),"")</f>
        <v/>
      </c>
      <c r="F525" s="26">
        <f>IF(D525="","",D525*E525)</f>
        <v/>
      </c>
      <c r="G525" s="22">
        <f>IFERROR(VLOOKUP(C525,Categories!$A$4:$B$29,2,FALSE),"")</f>
        <v/>
      </c>
      <c r="H525" s="19" t="n"/>
      <c r="I525" s="19" t="n"/>
      <c r="J525" s="25">
        <f>IF(A525="","",TEXT(A525,"mmm"))</f>
        <v/>
      </c>
    </row>
    <row r="526" ht="18" customHeight="1">
      <c r="A526" s="9" t="n"/>
      <c r="B526" s="9" t="n"/>
      <c r="C526" s="9" t="n"/>
      <c r="D526" s="9" t="n"/>
      <c r="E526" s="12">
        <f>IFERROR(VLOOKUP(C526,Categories!$A$4:$C$29,3,FALSE),"")</f>
        <v/>
      </c>
      <c r="F526" s="13">
        <f>IF(D526="","",D526*E526)</f>
        <v/>
      </c>
      <c r="G526" s="14">
        <f>IFERROR(VLOOKUP(C526,Categories!$A$4:$B$29,2,FALSE),"")</f>
        <v/>
      </c>
      <c r="H526" s="9" t="n"/>
      <c r="I526" s="9" t="n"/>
      <c r="J526" s="17">
        <f>IF(A526="","",TEXT(A526,"mmm"))</f>
        <v/>
      </c>
    </row>
    <row r="527" ht="18" customHeight="1">
      <c r="A527" s="19" t="n"/>
      <c r="B527" s="19" t="n"/>
      <c r="C527" s="19" t="n"/>
      <c r="D527" s="19" t="n"/>
      <c r="E527" s="12">
        <f>IFERROR(VLOOKUP(C527,Categories!$A$4:$C$29,3,FALSE),"")</f>
        <v/>
      </c>
      <c r="F527" s="26">
        <f>IF(D527="","",D527*E527)</f>
        <v/>
      </c>
      <c r="G527" s="22">
        <f>IFERROR(VLOOKUP(C527,Categories!$A$4:$B$29,2,FALSE),"")</f>
        <v/>
      </c>
      <c r="H527" s="19" t="n"/>
      <c r="I527" s="19" t="n"/>
      <c r="J527" s="25">
        <f>IF(A527="","",TEXT(A527,"mmm"))</f>
        <v/>
      </c>
    </row>
    <row r="528" ht="18" customHeight="1">
      <c r="A528" s="9" t="n"/>
      <c r="B528" s="9" t="n"/>
      <c r="C528" s="9" t="n"/>
      <c r="D528" s="9" t="n"/>
      <c r="E528" s="12">
        <f>IFERROR(VLOOKUP(C528,Categories!$A$4:$C$29,3,FALSE),"")</f>
        <v/>
      </c>
      <c r="F528" s="13">
        <f>IF(D528="","",D528*E528)</f>
        <v/>
      </c>
      <c r="G528" s="14">
        <f>IFERROR(VLOOKUP(C528,Categories!$A$4:$B$29,2,FALSE),"")</f>
        <v/>
      </c>
      <c r="H528" s="9" t="n"/>
      <c r="I528" s="9" t="n"/>
      <c r="J528" s="17">
        <f>IF(A528="","",TEXT(A528,"mmm"))</f>
        <v/>
      </c>
    </row>
    <row r="529" ht="18" customHeight="1">
      <c r="A529" s="19" t="n"/>
      <c r="B529" s="19" t="n"/>
      <c r="C529" s="19" t="n"/>
      <c r="D529" s="19" t="n"/>
      <c r="E529" s="12">
        <f>IFERROR(VLOOKUP(C529,Categories!$A$4:$C$29,3,FALSE),"")</f>
        <v/>
      </c>
      <c r="F529" s="26">
        <f>IF(D529="","",D529*E529)</f>
        <v/>
      </c>
      <c r="G529" s="22">
        <f>IFERROR(VLOOKUP(C529,Categories!$A$4:$B$29,2,FALSE),"")</f>
        <v/>
      </c>
      <c r="H529" s="19" t="n"/>
      <c r="I529" s="19" t="n"/>
      <c r="J529" s="25">
        <f>IF(A529="","",TEXT(A529,"mmm"))</f>
        <v/>
      </c>
    </row>
    <row r="530" ht="18" customHeight="1">
      <c r="A530" s="9" t="n"/>
      <c r="B530" s="9" t="n"/>
      <c r="C530" s="9" t="n"/>
      <c r="D530" s="9" t="n"/>
      <c r="E530" s="12">
        <f>IFERROR(VLOOKUP(C530,Categories!$A$4:$C$29,3,FALSE),"")</f>
        <v/>
      </c>
      <c r="F530" s="13">
        <f>IF(D530="","",D530*E530)</f>
        <v/>
      </c>
      <c r="G530" s="14">
        <f>IFERROR(VLOOKUP(C530,Categories!$A$4:$B$29,2,FALSE),"")</f>
        <v/>
      </c>
      <c r="H530" s="9" t="n"/>
      <c r="I530" s="9" t="n"/>
      <c r="J530" s="17">
        <f>IF(A530="","",TEXT(A530,"mmm"))</f>
        <v/>
      </c>
    </row>
    <row r="531" ht="18" customHeight="1">
      <c r="A531" s="19" t="n"/>
      <c r="B531" s="19" t="n"/>
      <c r="C531" s="19" t="n"/>
      <c r="D531" s="19" t="n"/>
      <c r="E531" s="12">
        <f>IFERROR(VLOOKUP(C531,Categories!$A$4:$C$29,3,FALSE),"")</f>
        <v/>
      </c>
      <c r="F531" s="26">
        <f>IF(D531="","",D531*E531)</f>
        <v/>
      </c>
      <c r="G531" s="22">
        <f>IFERROR(VLOOKUP(C531,Categories!$A$4:$B$29,2,FALSE),"")</f>
        <v/>
      </c>
      <c r="H531" s="19" t="n"/>
      <c r="I531" s="19" t="n"/>
      <c r="J531" s="25">
        <f>IF(A531="","",TEXT(A531,"mmm"))</f>
        <v/>
      </c>
    </row>
    <row r="532" ht="18" customHeight="1">
      <c r="A532" s="9" t="n"/>
      <c r="B532" s="9" t="n"/>
      <c r="C532" s="9" t="n"/>
      <c r="D532" s="9" t="n"/>
      <c r="E532" s="12">
        <f>IFERROR(VLOOKUP(C532,Categories!$A$4:$C$29,3,FALSE),"")</f>
        <v/>
      </c>
      <c r="F532" s="13">
        <f>IF(D532="","",D532*E532)</f>
        <v/>
      </c>
      <c r="G532" s="14">
        <f>IFERROR(VLOOKUP(C532,Categories!$A$4:$B$29,2,FALSE),"")</f>
        <v/>
      </c>
      <c r="H532" s="9" t="n"/>
      <c r="I532" s="9" t="n"/>
      <c r="J532" s="17">
        <f>IF(A532="","",TEXT(A532,"mmm"))</f>
        <v/>
      </c>
    </row>
    <row r="533" ht="18" customHeight="1">
      <c r="A533" s="19" t="n"/>
      <c r="B533" s="19" t="n"/>
      <c r="C533" s="19" t="n"/>
      <c r="D533" s="19" t="n"/>
      <c r="E533" s="12">
        <f>IFERROR(VLOOKUP(C533,Categories!$A$4:$C$29,3,FALSE),"")</f>
        <v/>
      </c>
      <c r="F533" s="26">
        <f>IF(D533="","",D533*E533)</f>
        <v/>
      </c>
      <c r="G533" s="22">
        <f>IFERROR(VLOOKUP(C533,Categories!$A$4:$B$29,2,FALSE),"")</f>
        <v/>
      </c>
      <c r="H533" s="19" t="n"/>
      <c r="I533" s="19" t="n"/>
      <c r="J533" s="25">
        <f>IF(A533="","",TEXT(A533,"mmm"))</f>
        <v/>
      </c>
    </row>
    <row r="534" ht="18" customHeight="1">
      <c r="A534" s="9" t="n"/>
      <c r="B534" s="9" t="n"/>
      <c r="C534" s="9" t="n"/>
      <c r="D534" s="9" t="n"/>
      <c r="E534" s="12">
        <f>IFERROR(VLOOKUP(C534,Categories!$A$4:$C$29,3,FALSE),"")</f>
        <v/>
      </c>
      <c r="F534" s="13">
        <f>IF(D534="","",D534*E534)</f>
        <v/>
      </c>
      <c r="G534" s="14">
        <f>IFERROR(VLOOKUP(C534,Categories!$A$4:$B$29,2,FALSE),"")</f>
        <v/>
      </c>
      <c r="H534" s="9" t="n"/>
      <c r="I534" s="9" t="n"/>
      <c r="J534" s="17">
        <f>IF(A534="","",TEXT(A534,"mmm"))</f>
        <v/>
      </c>
    </row>
    <row r="535" ht="18" customHeight="1">
      <c r="A535" s="19" t="n"/>
      <c r="B535" s="19" t="n"/>
      <c r="C535" s="19" t="n"/>
      <c r="D535" s="19" t="n"/>
      <c r="E535" s="12">
        <f>IFERROR(VLOOKUP(C535,Categories!$A$4:$C$29,3,FALSE),"")</f>
        <v/>
      </c>
      <c r="F535" s="26">
        <f>IF(D535="","",D535*E535)</f>
        <v/>
      </c>
      <c r="G535" s="22">
        <f>IFERROR(VLOOKUP(C535,Categories!$A$4:$B$29,2,FALSE),"")</f>
        <v/>
      </c>
      <c r="H535" s="19" t="n"/>
      <c r="I535" s="19" t="n"/>
      <c r="J535" s="25">
        <f>IF(A535="","",TEXT(A535,"mmm"))</f>
        <v/>
      </c>
    </row>
    <row r="536" ht="18" customHeight="1">
      <c r="A536" s="9" t="n"/>
      <c r="B536" s="9" t="n"/>
      <c r="C536" s="9" t="n"/>
      <c r="D536" s="9" t="n"/>
      <c r="E536" s="12">
        <f>IFERROR(VLOOKUP(C536,Categories!$A$4:$C$29,3,FALSE),"")</f>
        <v/>
      </c>
      <c r="F536" s="13">
        <f>IF(D536="","",D536*E536)</f>
        <v/>
      </c>
      <c r="G536" s="14">
        <f>IFERROR(VLOOKUP(C536,Categories!$A$4:$B$29,2,FALSE),"")</f>
        <v/>
      </c>
      <c r="H536" s="9" t="n"/>
      <c r="I536" s="9" t="n"/>
      <c r="J536" s="17">
        <f>IF(A536="","",TEXT(A536,"mmm"))</f>
        <v/>
      </c>
    </row>
    <row r="537" ht="18" customHeight="1">
      <c r="A537" s="19" t="n"/>
      <c r="B537" s="19" t="n"/>
      <c r="C537" s="19" t="n"/>
      <c r="D537" s="19" t="n"/>
      <c r="E537" s="12">
        <f>IFERROR(VLOOKUP(C537,Categories!$A$4:$C$29,3,FALSE),"")</f>
        <v/>
      </c>
      <c r="F537" s="26">
        <f>IF(D537="","",D537*E537)</f>
        <v/>
      </c>
      <c r="G537" s="22">
        <f>IFERROR(VLOOKUP(C537,Categories!$A$4:$B$29,2,FALSE),"")</f>
        <v/>
      </c>
      <c r="H537" s="19" t="n"/>
      <c r="I537" s="19" t="n"/>
      <c r="J537" s="25">
        <f>IF(A537="","",TEXT(A537,"mmm"))</f>
        <v/>
      </c>
    </row>
    <row r="538" ht="18" customHeight="1">
      <c r="A538" s="9" t="n"/>
      <c r="B538" s="9" t="n"/>
      <c r="C538" s="9" t="n"/>
      <c r="D538" s="9" t="n"/>
      <c r="E538" s="12">
        <f>IFERROR(VLOOKUP(C538,Categories!$A$4:$C$29,3,FALSE),"")</f>
        <v/>
      </c>
      <c r="F538" s="13">
        <f>IF(D538="","",D538*E538)</f>
        <v/>
      </c>
      <c r="G538" s="14">
        <f>IFERROR(VLOOKUP(C538,Categories!$A$4:$B$29,2,FALSE),"")</f>
        <v/>
      </c>
      <c r="H538" s="9" t="n"/>
      <c r="I538" s="9" t="n"/>
      <c r="J538" s="17">
        <f>IF(A538="","",TEXT(A538,"mmm"))</f>
        <v/>
      </c>
    </row>
    <row r="539" ht="18" customHeight="1">
      <c r="A539" s="19" t="n"/>
      <c r="B539" s="19" t="n"/>
      <c r="C539" s="19" t="n"/>
      <c r="D539" s="19" t="n"/>
      <c r="E539" s="12">
        <f>IFERROR(VLOOKUP(C539,Categories!$A$4:$C$29,3,FALSE),"")</f>
        <v/>
      </c>
      <c r="F539" s="26">
        <f>IF(D539="","",D539*E539)</f>
        <v/>
      </c>
      <c r="G539" s="22">
        <f>IFERROR(VLOOKUP(C539,Categories!$A$4:$B$29,2,FALSE),"")</f>
        <v/>
      </c>
      <c r="H539" s="19" t="n"/>
      <c r="I539" s="19" t="n"/>
      <c r="J539" s="25">
        <f>IF(A539="","",TEXT(A539,"mmm"))</f>
        <v/>
      </c>
    </row>
    <row r="540" ht="18" customHeight="1">
      <c r="A540" s="9" t="n"/>
      <c r="B540" s="9" t="n"/>
      <c r="C540" s="9" t="n"/>
      <c r="D540" s="9" t="n"/>
      <c r="E540" s="12">
        <f>IFERROR(VLOOKUP(C540,Categories!$A$4:$C$29,3,FALSE),"")</f>
        <v/>
      </c>
      <c r="F540" s="13">
        <f>IF(D540="","",D540*E540)</f>
        <v/>
      </c>
      <c r="G540" s="14">
        <f>IFERROR(VLOOKUP(C540,Categories!$A$4:$B$29,2,FALSE),"")</f>
        <v/>
      </c>
      <c r="H540" s="9" t="n"/>
      <c r="I540" s="9" t="n"/>
      <c r="J540" s="17">
        <f>IF(A540="","",TEXT(A540,"mmm"))</f>
        <v/>
      </c>
    </row>
    <row r="541" ht="18" customHeight="1">
      <c r="A541" s="19" t="n"/>
      <c r="B541" s="19" t="n"/>
      <c r="C541" s="19" t="n"/>
      <c r="D541" s="19" t="n"/>
      <c r="E541" s="12">
        <f>IFERROR(VLOOKUP(C541,Categories!$A$4:$C$29,3,FALSE),"")</f>
        <v/>
      </c>
      <c r="F541" s="26">
        <f>IF(D541="","",D541*E541)</f>
        <v/>
      </c>
      <c r="G541" s="22">
        <f>IFERROR(VLOOKUP(C541,Categories!$A$4:$B$29,2,FALSE),"")</f>
        <v/>
      </c>
      <c r="H541" s="19" t="n"/>
      <c r="I541" s="19" t="n"/>
      <c r="J541" s="25">
        <f>IF(A541="","",TEXT(A541,"mmm"))</f>
        <v/>
      </c>
    </row>
    <row r="542" ht="18" customHeight="1">
      <c r="A542" s="9" t="n"/>
      <c r="B542" s="9" t="n"/>
      <c r="C542" s="9" t="n"/>
      <c r="D542" s="9" t="n"/>
      <c r="E542" s="12">
        <f>IFERROR(VLOOKUP(C542,Categories!$A$4:$C$29,3,FALSE),"")</f>
        <v/>
      </c>
      <c r="F542" s="13">
        <f>IF(D542="","",D542*E542)</f>
        <v/>
      </c>
      <c r="G542" s="14">
        <f>IFERROR(VLOOKUP(C542,Categories!$A$4:$B$29,2,FALSE),"")</f>
        <v/>
      </c>
      <c r="H542" s="9" t="n"/>
      <c r="I542" s="9" t="n"/>
      <c r="J542" s="17">
        <f>IF(A542="","",TEXT(A542,"mmm"))</f>
        <v/>
      </c>
    </row>
    <row r="543" ht="18" customHeight="1">
      <c r="A543" s="19" t="n"/>
      <c r="B543" s="19" t="n"/>
      <c r="C543" s="19" t="n"/>
      <c r="D543" s="19" t="n"/>
      <c r="E543" s="12">
        <f>IFERROR(VLOOKUP(C543,Categories!$A$4:$C$29,3,FALSE),"")</f>
        <v/>
      </c>
      <c r="F543" s="26">
        <f>IF(D543="","",D543*E543)</f>
        <v/>
      </c>
      <c r="G543" s="22">
        <f>IFERROR(VLOOKUP(C543,Categories!$A$4:$B$29,2,FALSE),"")</f>
        <v/>
      </c>
      <c r="H543" s="19" t="n"/>
      <c r="I543" s="19" t="n"/>
      <c r="J543" s="25">
        <f>IF(A543="","",TEXT(A543,"mmm"))</f>
        <v/>
      </c>
    </row>
    <row r="544" ht="18" customHeight="1">
      <c r="A544" s="9" t="n"/>
      <c r="B544" s="9" t="n"/>
      <c r="C544" s="9" t="n"/>
      <c r="D544" s="9" t="n"/>
      <c r="E544" s="12">
        <f>IFERROR(VLOOKUP(C544,Categories!$A$4:$C$29,3,FALSE),"")</f>
        <v/>
      </c>
      <c r="F544" s="13">
        <f>IF(D544="","",D544*E544)</f>
        <v/>
      </c>
      <c r="G544" s="14">
        <f>IFERROR(VLOOKUP(C544,Categories!$A$4:$B$29,2,FALSE),"")</f>
        <v/>
      </c>
      <c r="H544" s="9" t="n"/>
      <c r="I544" s="9" t="n"/>
      <c r="J544" s="17">
        <f>IF(A544="","",TEXT(A544,"mmm"))</f>
        <v/>
      </c>
    </row>
    <row r="545" ht="18" customHeight="1">
      <c r="A545" s="19" t="n"/>
      <c r="B545" s="19" t="n"/>
      <c r="C545" s="19" t="n"/>
      <c r="D545" s="19" t="n"/>
      <c r="E545" s="12">
        <f>IFERROR(VLOOKUP(C545,Categories!$A$4:$C$29,3,FALSE),"")</f>
        <v/>
      </c>
      <c r="F545" s="26">
        <f>IF(D545="","",D545*E545)</f>
        <v/>
      </c>
      <c r="G545" s="22">
        <f>IFERROR(VLOOKUP(C545,Categories!$A$4:$B$29,2,FALSE),"")</f>
        <v/>
      </c>
      <c r="H545" s="19" t="n"/>
      <c r="I545" s="19" t="n"/>
      <c r="J545" s="25">
        <f>IF(A545="","",TEXT(A545,"mmm"))</f>
        <v/>
      </c>
    </row>
    <row r="546" ht="18" customHeight="1">
      <c r="A546" s="9" t="n"/>
      <c r="B546" s="9" t="n"/>
      <c r="C546" s="9" t="n"/>
      <c r="D546" s="9" t="n"/>
      <c r="E546" s="12">
        <f>IFERROR(VLOOKUP(C546,Categories!$A$4:$C$29,3,FALSE),"")</f>
        <v/>
      </c>
      <c r="F546" s="13">
        <f>IF(D546="","",D546*E546)</f>
        <v/>
      </c>
      <c r="G546" s="14">
        <f>IFERROR(VLOOKUP(C546,Categories!$A$4:$B$29,2,FALSE),"")</f>
        <v/>
      </c>
      <c r="H546" s="9" t="n"/>
      <c r="I546" s="9" t="n"/>
      <c r="J546" s="17">
        <f>IF(A546="","",TEXT(A546,"mmm"))</f>
        <v/>
      </c>
    </row>
    <row r="547" ht="18" customHeight="1">
      <c r="A547" s="19" t="n"/>
      <c r="B547" s="19" t="n"/>
      <c r="C547" s="19" t="n"/>
      <c r="D547" s="19" t="n"/>
      <c r="E547" s="12">
        <f>IFERROR(VLOOKUP(C547,Categories!$A$4:$C$29,3,FALSE),"")</f>
        <v/>
      </c>
      <c r="F547" s="26">
        <f>IF(D547="","",D547*E547)</f>
        <v/>
      </c>
      <c r="G547" s="22">
        <f>IFERROR(VLOOKUP(C547,Categories!$A$4:$B$29,2,FALSE),"")</f>
        <v/>
      </c>
      <c r="H547" s="19" t="n"/>
      <c r="I547" s="19" t="n"/>
      <c r="J547" s="25">
        <f>IF(A547="","",TEXT(A547,"mmm"))</f>
        <v/>
      </c>
    </row>
    <row r="548" ht="18" customHeight="1">
      <c r="A548" s="9" t="n"/>
      <c r="B548" s="9" t="n"/>
      <c r="C548" s="9" t="n"/>
      <c r="D548" s="9" t="n"/>
      <c r="E548" s="12">
        <f>IFERROR(VLOOKUP(C548,Categories!$A$4:$C$29,3,FALSE),"")</f>
        <v/>
      </c>
      <c r="F548" s="13">
        <f>IF(D548="","",D548*E548)</f>
        <v/>
      </c>
      <c r="G548" s="14">
        <f>IFERROR(VLOOKUP(C548,Categories!$A$4:$B$29,2,FALSE),"")</f>
        <v/>
      </c>
      <c r="H548" s="9" t="n"/>
      <c r="I548" s="9" t="n"/>
      <c r="J548" s="17">
        <f>IF(A548="","",TEXT(A548,"mmm"))</f>
        <v/>
      </c>
    </row>
    <row r="549" ht="18" customHeight="1">
      <c r="A549" s="19" t="n"/>
      <c r="B549" s="19" t="n"/>
      <c r="C549" s="19" t="n"/>
      <c r="D549" s="19" t="n"/>
      <c r="E549" s="12">
        <f>IFERROR(VLOOKUP(C549,Categories!$A$4:$C$29,3,FALSE),"")</f>
        <v/>
      </c>
      <c r="F549" s="26">
        <f>IF(D549="","",D549*E549)</f>
        <v/>
      </c>
      <c r="G549" s="22">
        <f>IFERROR(VLOOKUP(C549,Categories!$A$4:$B$29,2,FALSE),"")</f>
        <v/>
      </c>
      <c r="H549" s="19" t="n"/>
      <c r="I549" s="19" t="n"/>
      <c r="J549" s="25">
        <f>IF(A549="","",TEXT(A549,"mmm"))</f>
        <v/>
      </c>
    </row>
    <row r="550" ht="18" customHeight="1">
      <c r="A550" s="9" t="n"/>
      <c r="B550" s="9" t="n"/>
      <c r="C550" s="9" t="n"/>
      <c r="D550" s="9" t="n"/>
      <c r="E550" s="12">
        <f>IFERROR(VLOOKUP(C550,Categories!$A$4:$C$29,3,FALSE),"")</f>
        <v/>
      </c>
      <c r="F550" s="13">
        <f>IF(D550="","",D550*E550)</f>
        <v/>
      </c>
      <c r="G550" s="14">
        <f>IFERROR(VLOOKUP(C550,Categories!$A$4:$B$29,2,FALSE),"")</f>
        <v/>
      </c>
      <c r="H550" s="9" t="n"/>
      <c r="I550" s="9" t="n"/>
      <c r="J550" s="17">
        <f>IF(A550="","",TEXT(A550,"mmm"))</f>
        <v/>
      </c>
    </row>
    <row r="551" ht="18" customHeight="1">
      <c r="A551" s="19" t="n"/>
      <c r="B551" s="19" t="n"/>
      <c r="C551" s="19" t="n"/>
      <c r="D551" s="19" t="n"/>
      <c r="E551" s="12">
        <f>IFERROR(VLOOKUP(C551,Categories!$A$4:$C$29,3,FALSE),"")</f>
        <v/>
      </c>
      <c r="F551" s="26">
        <f>IF(D551="","",D551*E551)</f>
        <v/>
      </c>
      <c r="G551" s="22">
        <f>IFERROR(VLOOKUP(C551,Categories!$A$4:$B$29,2,FALSE),"")</f>
        <v/>
      </c>
      <c r="H551" s="19" t="n"/>
      <c r="I551" s="19" t="n"/>
      <c r="J551" s="25">
        <f>IF(A551="","",TEXT(A551,"mmm"))</f>
        <v/>
      </c>
    </row>
    <row r="552" ht="18" customHeight="1">
      <c r="A552" s="9" t="n"/>
      <c r="B552" s="9" t="n"/>
      <c r="C552" s="9" t="n"/>
      <c r="D552" s="9" t="n"/>
      <c r="E552" s="12">
        <f>IFERROR(VLOOKUP(C552,Categories!$A$4:$C$29,3,FALSE),"")</f>
        <v/>
      </c>
      <c r="F552" s="13">
        <f>IF(D552="","",D552*E552)</f>
        <v/>
      </c>
      <c r="G552" s="14">
        <f>IFERROR(VLOOKUP(C552,Categories!$A$4:$B$29,2,FALSE),"")</f>
        <v/>
      </c>
      <c r="H552" s="9" t="n"/>
      <c r="I552" s="9" t="n"/>
      <c r="J552" s="17">
        <f>IF(A552="","",TEXT(A552,"mmm"))</f>
        <v/>
      </c>
    </row>
    <row r="553" ht="18" customHeight="1">
      <c r="A553" s="19" t="n"/>
      <c r="B553" s="19" t="n"/>
      <c r="C553" s="19" t="n"/>
      <c r="D553" s="19" t="n"/>
      <c r="E553" s="12">
        <f>IFERROR(VLOOKUP(C553,Categories!$A$4:$C$29,3,FALSE),"")</f>
        <v/>
      </c>
      <c r="F553" s="26">
        <f>IF(D553="","",D553*E553)</f>
        <v/>
      </c>
      <c r="G553" s="22">
        <f>IFERROR(VLOOKUP(C553,Categories!$A$4:$B$29,2,FALSE),"")</f>
        <v/>
      </c>
      <c r="H553" s="19" t="n"/>
      <c r="I553" s="19" t="n"/>
      <c r="J553" s="25">
        <f>IF(A553="","",TEXT(A553,"mmm"))</f>
        <v/>
      </c>
    </row>
    <row r="554" ht="18" customHeight="1">
      <c r="A554" s="9" t="n"/>
      <c r="B554" s="9" t="n"/>
      <c r="C554" s="9" t="n"/>
      <c r="D554" s="9" t="n"/>
      <c r="E554" s="12">
        <f>IFERROR(VLOOKUP(C554,Categories!$A$4:$C$29,3,FALSE),"")</f>
        <v/>
      </c>
      <c r="F554" s="13">
        <f>IF(D554="","",D554*E554)</f>
        <v/>
      </c>
      <c r="G554" s="14">
        <f>IFERROR(VLOOKUP(C554,Categories!$A$4:$B$29,2,FALSE),"")</f>
        <v/>
      </c>
      <c r="H554" s="9" t="n"/>
      <c r="I554" s="9" t="n"/>
      <c r="J554" s="17">
        <f>IF(A554="","",TEXT(A554,"mmm"))</f>
        <v/>
      </c>
    </row>
    <row r="555" ht="18" customHeight="1">
      <c r="A555" s="19" t="n"/>
      <c r="B555" s="19" t="n"/>
      <c r="C555" s="19" t="n"/>
      <c r="D555" s="19" t="n"/>
      <c r="E555" s="12">
        <f>IFERROR(VLOOKUP(C555,Categories!$A$4:$C$29,3,FALSE),"")</f>
        <v/>
      </c>
      <c r="F555" s="26">
        <f>IF(D555="","",D555*E555)</f>
        <v/>
      </c>
      <c r="G555" s="22">
        <f>IFERROR(VLOOKUP(C555,Categories!$A$4:$B$29,2,FALSE),"")</f>
        <v/>
      </c>
      <c r="H555" s="19" t="n"/>
      <c r="I555" s="19" t="n"/>
      <c r="J555" s="25">
        <f>IF(A555="","",TEXT(A555,"mmm"))</f>
        <v/>
      </c>
    </row>
    <row r="556" ht="18" customHeight="1">
      <c r="A556" s="9" t="n"/>
      <c r="B556" s="9" t="n"/>
      <c r="C556" s="9" t="n"/>
      <c r="D556" s="9" t="n"/>
      <c r="E556" s="12">
        <f>IFERROR(VLOOKUP(C556,Categories!$A$4:$C$29,3,FALSE),"")</f>
        <v/>
      </c>
      <c r="F556" s="13">
        <f>IF(D556="","",D556*E556)</f>
        <v/>
      </c>
      <c r="G556" s="14">
        <f>IFERROR(VLOOKUP(C556,Categories!$A$4:$B$29,2,FALSE),"")</f>
        <v/>
      </c>
      <c r="H556" s="9" t="n"/>
      <c r="I556" s="9" t="n"/>
      <c r="J556" s="17">
        <f>IF(A556="","",TEXT(A556,"mmm"))</f>
        <v/>
      </c>
    </row>
    <row r="557" ht="18" customHeight="1">
      <c r="A557" s="19" t="n"/>
      <c r="B557" s="19" t="n"/>
      <c r="C557" s="19" t="n"/>
      <c r="D557" s="19" t="n"/>
      <c r="E557" s="12">
        <f>IFERROR(VLOOKUP(C557,Categories!$A$4:$C$29,3,FALSE),"")</f>
        <v/>
      </c>
      <c r="F557" s="26">
        <f>IF(D557="","",D557*E557)</f>
        <v/>
      </c>
      <c r="G557" s="22">
        <f>IFERROR(VLOOKUP(C557,Categories!$A$4:$B$29,2,FALSE),"")</f>
        <v/>
      </c>
      <c r="H557" s="19" t="n"/>
      <c r="I557" s="19" t="n"/>
      <c r="J557" s="25">
        <f>IF(A557="","",TEXT(A557,"mmm"))</f>
        <v/>
      </c>
    </row>
    <row r="558" ht="18" customHeight="1">
      <c r="A558" s="9" t="n"/>
      <c r="B558" s="9" t="n"/>
      <c r="C558" s="9" t="n"/>
      <c r="D558" s="9" t="n"/>
      <c r="E558" s="12">
        <f>IFERROR(VLOOKUP(C558,Categories!$A$4:$C$29,3,FALSE),"")</f>
        <v/>
      </c>
      <c r="F558" s="13">
        <f>IF(D558="","",D558*E558)</f>
        <v/>
      </c>
      <c r="G558" s="14">
        <f>IFERROR(VLOOKUP(C558,Categories!$A$4:$B$29,2,FALSE),"")</f>
        <v/>
      </c>
      <c r="H558" s="9" t="n"/>
      <c r="I558" s="9" t="n"/>
      <c r="J558" s="17">
        <f>IF(A558="","",TEXT(A558,"mmm"))</f>
        <v/>
      </c>
    </row>
    <row r="559" ht="18" customHeight="1">
      <c r="A559" s="19" t="n"/>
      <c r="B559" s="19" t="n"/>
      <c r="C559" s="19" t="n"/>
      <c r="D559" s="19" t="n"/>
      <c r="E559" s="12">
        <f>IFERROR(VLOOKUP(C559,Categories!$A$4:$C$29,3,FALSE),"")</f>
        <v/>
      </c>
      <c r="F559" s="26">
        <f>IF(D559="","",D559*E559)</f>
        <v/>
      </c>
      <c r="G559" s="22">
        <f>IFERROR(VLOOKUP(C559,Categories!$A$4:$B$29,2,FALSE),"")</f>
        <v/>
      </c>
      <c r="H559" s="19" t="n"/>
      <c r="I559" s="19" t="n"/>
      <c r="J559" s="25">
        <f>IF(A559="","",TEXT(A559,"mmm"))</f>
        <v/>
      </c>
    </row>
    <row r="560" ht="18" customHeight="1">
      <c r="A560" s="9" t="n"/>
      <c r="B560" s="9" t="n"/>
      <c r="C560" s="9" t="n"/>
      <c r="D560" s="9" t="n"/>
      <c r="E560" s="12">
        <f>IFERROR(VLOOKUP(C560,Categories!$A$4:$C$29,3,FALSE),"")</f>
        <v/>
      </c>
      <c r="F560" s="13">
        <f>IF(D560="","",D560*E560)</f>
        <v/>
      </c>
      <c r="G560" s="14">
        <f>IFERROR(VLOOKUP(C560,Categories!$A$4:$B$29,2,FALSE),"")</f>
        <v/>
      </c>
      <c r="H560" s="9" t="n"/>
      <c r="I560" s="9" t="n"/>
      <c r="J560" s="17">
        <f>IF(A560="","",TEXT(A560,"mmm"))</f>
        <v/>
      </c>
    </row>
    <row r="561" ht="18" customHeight="1">
      <c r="A561" s="19" t="n"/>
      <c r="B561" s="19" t="n"/>
      <c r="C561" s="19" t="n"/>
      <c r="D561" s="19" t="n"/>
      <c r="E561" s="12">
        <f>IFERROR(VLOOKUP(C561,Categories!$A$4:$C$29,3,FALSE),"")</f>
        <v/>
      </c>
      <c r="F561" s="26">
        <f>IF(D561="","",D561*E561)</f>
        <v/>
      </c>
      <c r="G561" s="22">
        <f>IFERROR(VLOOKUP(C561,Categories!$A$4:$B$29,2,FALSE),"")</f>
        <v/>
      </c>
      <c r="H561" s="19" t="n"/>
      <c r="I561" s="19" t="n"/>
      <c r="J561" s="25">
        <f>IF(A561="","",TEXT(A561,"mmm"))</f>
        <v/>
      </c>
    </row>
    <row r="562" ht="18" customHeight="1">
      <c r="A562" s="9" t="n"/>
      <c r="B562" s="9" t="n"/>
      <c r="C562" s="9" t="n"/>
      <c r="D562" s="9" t="n"/>
      <c r="E562" s="12">
        <f>IFERROR(VLOOKUP(C562,Categories!$A$4:$C$29,3,FALSE),"")</f>
        <v/>
      </c>
      <c r="F562" s="13">
        <f>IF(D562="","",D562*E562)</f>
        <v/>
      </c>
      <c r="G562" s="14">
        <f>IFERROR(VLOOKUP(C562,Categories!$A$4:$B$29,2,FALSE),"")</f>
        <v/>
      </c>
      <c r="H562" s="9" t="n"/>
      <c r="I562" s="9" t="n"/>
      <c r="J562" s="17">
        <f>IF(A562="","",TEXT(A562,"mmm"))</f>
        <v/>
      </c>
    </row>
    <row r="563" ht="18" customHeight="1">
      <c r="A563" s="19" t="n"/>
      <c r="B563" s="19" t="n"/>
      <c r="C563" s="19" t="n"/>
      <c r="D563" s="19" t="n"/>
      <c r="E563" s="12">
        <f>IFERROR(VLOOKUP(C563,Categories!$A$4:$C$29,3,FALSE),"")</f>
        <v/>
      </c>
      <c r="F563" s="26">
        <f>IF(D563="","",D563*E563)</f>
        <v/>
      </c>
      <c r="G563" s="22">
        <f>IFERROR(VLOOKUP(C563,Categories!$A$4:$B$29,2,FALSE),"")</f>
        <v/>
      </c>
      <c r="H563" s="19" t="n"/>
      <c r="I563" s="19" t="n"/>
      <c r="J563" s="25">
        <f>IF(A563="","",TEXT(A563,"mmm"))</f>
        <v/>
      </c>
    </row>
    <row r="564" ht="18" customHeight="1">
      <c r="A564" s="9" t="n"/>
      <c r="B564" s="9" t="n"/>
      <c r="C564" s="9" t="n"/>
      <c r="D564" s="9" t="n"/>
      <c r="E564" s="12">
        <f>IFERROR(VLOOKUP(C564,Categories!$A$4:$C$29,3,FALSE),"")</f>
        <v/>
      </c>
      <c r="F564" s="13">
        <f>IF(D564="","",D564*E564)</f>
        <v/>
      </c>
      <c r="G564" s="14">
        <f>IFERROR(VLOOKUP(C564,Categories!$A$4:$B$29,2,FALSE),"")</f>
        <v/>
      </c>
      <c r="H564" s="9" t="n"/>
      <c r="I564" s="9" t="n"/>
      <c r="J564" s="17">
        <f>IF(A564="","",TEXT(A564,"mmm"))</f>
        <v/>
      </c>
    </row>
    <row r="565" ht="18" customHeight="1">
      <c r="A565" s="19" t="n"/>
      <c r="B565" s="19" t="n"/>
      <c r="C565" s="19" t="n"/>
      <c r="D565" s="19" t="n"/>
      <c r="E565" s="12">
        <f>IFERROR(VLOOKUP(C565,Categories!$A$4:$C$29,3,FALSE),"")</f>
        <v/>
      </c>
      <c r="F565" s="26">
        <f>IF(D565="","",D565*E565)</f>
        <v/>
      </c>
      <c r="G565" s="22">
        <f>IFERROR(VLOOKUP(C565,Categories!$A$4:$B$29,2,FALSE),"")</f>
        <v/>
      </c>
      <c r="H565" s="19" t="n"/>
      <c r="I565" s="19" t="n"/>
      <c r="J565" s="25">
        <f>IF(A565="","",TEXT(A565,"mmm"))</f>
        <v/>
      </c>
    </row>
    <row r="566" ht="18" customHeight="1">
      <c r="A566" s="9" t="n"/>
      <c r="B566" s="9" t="n"/>
      <c r="C566" s="9" t="n"/>
      <c r="D566" s="9" t="n"/>
      <c r="E566" s="12">
        <f>IFERROR(VLOOKUP(C566,Categories!$A$4:$C$29,3,FALSE),"")</f>
        <v/>
      </c>
      <c r="F566" s="13">
        <f>IF(D566="","",D566*E566)</f>
        <v/>
      </c>
      <c r="G566" s="14">
        <f>IFERROR(VLOOKUP(C566,Categories!$A$4:$B$29,2,FALSE),"")</f>
        <v/>
      </c>
      <c r="H566" s="9" t="n"/>
      <c r="I566" s="9" t="n"/>
      <c r="J566" s="17">
        <f>IF(A566="","",TEXT(A566,"mmm"))</f>
        <v/>
      </c>
    </row>
    <row r="567" ht="18" customHeight="1">
      <c r="A567" s="19" t="n"/>
      <c r="B567" s="19" t="n"/>
      <c r="C567" s="19" t="n"/>
      <c r="D567" s="19" t="n"/>
      <c r="E567" s="12">
        <f>IFERROR(VLOOKUP(C567,Categories!$A$4:$C$29,3,FALSE),"")</f>
        <v/>
      </c>
      <c r="F567" s="26">
        <f>IF(D567="","",D567*E567)</f>
        <v/>
      </c>
      <c r="G567" s="22">
        <f>IFERROR(VLOOKUP(C567,Categories!$A$4:$B$29,2,FALSE),"")</f>
        <v/>
      </c>
      <c r="H567" s="19" t="n"/>
      <c r="I567" s="19" t="n"/>
      <c r="J567" s="25">
        <f>IF(A567="","",TEXT(A567,"mmm"))</f>
        <v/>
      </c>
    </row>
    <row r="568" ht="18" customHeight="1">
      <c r="A568" s="9" t="n"/>
      <c r="B568" s="9" t="n"/>
      <c r="C568" s="9" t="n"/>
      <c r="D568" s="9" t="n"/>
      <c r="E568" s="12">
        <f>IFERROR(VLOOKUP(C568,Categories!$A$4:$C$29,3,FALSE),"")</f>
        <v/>
      </c>
      <c r="F568" s="13">
        <f>IF(D568="","",D568*E568)</f>
        <v/>
      </c>
      <c r="G568" s="14">
        <f>IFERROR(VLOOKUP(C568,Categories!$A$4:$B$29,2,FALSE),"")</f>
        <v/>
      </c>
      <c r="H568" s="9" t="n"/>
      <c r="I568" s="9" t="n"/>
      <c r="J568" s="17">
        <f>IF(A568="","",TEXT(A568,"mmm"))</f>
        <v/>
      </c>
    </row>
    <row r="569" ht="18" customHeight="1">
      <c r="A569" s="19" t="n"/>
      <c r="B569" s="19" t="n"/>
      <c r="C569" s="19" t="n"/>
      <c r="D569" s="19" t="n"/>
      <c r="E569" s="12">
        <f>IFERROR(VLOOKUP(C569,Categories!$A$4:$C$29,3,FALSE),"")</f>
        <v/>
      </c>
      <c r="F569" s="26">
        <f>IF(D569="","",D569*E569)</f>
        <v/>
      </c>
      <c r="G569" s="22">
        <f>IFERROR(VLOOKUP(C569,Categories!$A$4:$B$29,2,FALSE),"")</f>
        <v/>
      </c>
      <c r="H569" s="19" t="n"/>
      <c r="I569" s="19" t="n"/>
      <c r="J569" s="25">
        <f>IF(A569="","",TEXT(A569,"mmm"))</f>
        <v/>
      </c>
    </row>
    <row r="570" ht="18" customHeight="1">
      <c r="A570" s="9" t="n"/>
      <c r="B570" s="9" t="n"/>
      <c r="C570" s="9" t="n"/>
      <c r="D570" s="9" t="n"/>
      <c r="E570" s="12">
        <f>IFERROR(VLOOKUP(C570,Categories!$A$4:$C$29,3,FALSE),"")</f>
        <v/>
      </c>
      <c r="F570" s="13">
        <f>IF(D570="","",D570*E570)</f>
        <v/>
      </c>
      <c r="G570" s="14">
        <f>IFERROR(VLOOKUP(C570,Categories!$A$4:$B$29,2,FALSE),"")</f>
        <v/>
      </c>
      <c r="H570" s="9" t="n"/>
      <c r="I570" s="9" t="n"/>
      <c r="J570" s="17">
        <f>IF(A570="","",TEXT(A570,"mmm"))</f>
        <v/>
      </c>
    </row>
    <row r="571" ht="18" customHeight="1">
      <c r="A571" s="19" t="n"/>
      <c r="B571" s="19" t="n"/>
      <c r="C571" s="19" t="n"/>
      <c r="D571" s="19" t="n"/>
      <c r="E571" s="12">
        <f>IFERROR(VLOOKUP(C571,Categories!$A$4:$C$29,3,FALSE),"")</f>
        <v/>
      </c>
      <c r="F571" s="26">
        <f>IF(D571="","",D571*E571)</f>
        <v/>
      </c>
      <c r="G571" s="22">
        <f>IFERROR(VLOOKUP(C571,Categories!$A$4:$B$29,2,FALSE),"")</f>
        <v/>
      </c>
      <c r="H571" s="19" t="n"/>
      <c r="I571" s="19" t="n"/>
      <c r="J571" s="25">
        <f>IF(A571="","",TEXT(A571,"mmm"))</f>
        <v/>
      </c>
    </row>
    <row r="572" ht="18" customHeight="1">
      <c r="A572" s="9" t="n"/>
      <c r="B572" s="9" t="n"/>
      <c r="C572" s="9" t="n"/>
      <c r="D572" s="9" t="n"/>
      <c r="E572" s="12">
        <f>IFERROR(VLOOKUP(C572,Categories!$A$4:$C$29,3,FALSE),"")</f>
        <v/>
      </c>
      <c r="F572" s="13">
        <f>IF(D572="","",D572*E572)</f>
        <v/>
      </c>
      <c r="G572" s="14">
        <f>IFERROR(VLOOKUP(C572,Categories!$A$4:$B$29,2,FALSE),"")</f>
        <v/>
      </c>
      <c r="H572" s="9" t="n"/>
      <c r="I572" s="9" t="n"/>
      <c r="J572" s="17">
        <f>IF(A572="","",TEXT(A572,"mmm"))</f>
        <v/>
      </c>
    </row>
    <row r="573" ht="18" customHeight="1">
      <c r="A573" s="19" t="n"/>
      <c r="B573" s="19" t="n"/>
      <c r="C573" s="19" t="n"/>
      <c r="D573" s="19" t="n"/>
      <c r="E573" s="12">
        <f>IFERROR(VLOOKUP(C573,Categories!$A$4:$C$29,3,FALSE),"")</f>
        <v/>
      </c>
      <c r="F573" s="26">
        <f>IF(D573="","",D573*E573)</f>
        <v/>
      </c>
      <c r="G573" s="22">
        <f>IFERROR(VLOOKUP(C573,Categories!$A$4:$B$29,2,FALSE),"")</f>
        <v/>
      </c>
      <c r="H573" s="19" t="n"/>
      <c r="I573" s="19" t="n"/>
      <c r="J573" s="25">
        <f>IF(A573="","",TEXT(A573,"mmm"))</f>
        <v/>
      </c>
    </row>
    <row r="574" ht="18" customHeight="1">
      <c r="A574" s="9" t="n"/>
      <c r="B574" s="9" t="n"/>
      <c r="C574" s="9" t="n"/>
      <c r="D574" s="9" t="n"/>
      <c r="E574" s="12">
        <f>IFERROR(VLOOKUP(C574,Categories!$A$4:$C$29,3,FALSE),"")</f>
        <v/>
      </c>
      <c r="F574" s="13">
        <f>IF(D574="","",D574*E574)</f>
        <v/>
      </c>
      <c r="G574" s="14">
        <f>IFERROR(VLOOKUP(C574,Categories!$A$4:$B$29,2,FALSE),"")</f>
        <v/>
      </c>
      <c r="H574" s="9" t="n"/>
      <c r="I574" s="9" t="n"/>
      <c r="J574" s="17">
        <f>IF(A574="","",TEXT(A574,"mmm"))</f>
        <v/>
      </c>
    </row>
    <row r="575" ht="18" customHeight="1">
      <c r="A575" s="19" t="n"/>
      <c r="B575" s="19" t="n"/>
      <c r="C575" s="19" t="n"/>
      <c r="D575" s="19" t="n"/>
      <c r="E575" s="12">
        <f>IFERROR(VLOOKUP(C575,Categories!$A$4:$C$29,3,FALSE),"")</f>
        <v/>
      </c>
      <c r="F575" s="26">
        <f>IF(D575="","",D575*E575)</f>
        <v/>
      </c>
      <c r="G575" s="22">
        <f>IFERROR(VLOOKUP(C575,Categories!$A$4:$B$29,2,FALSE),"")</f>
        <v/>
      </c>
      <c r="H575" s="19" t="n"/>
      <c r="I575" s="19" t="n"/>
      <c r="J575" s="25">
        <f>IF(A575="","",TEXT(A575,"mmm"))</f>
        <v/>
      </c>
    </row>
    <row r="576" ht="18" customHeight="1">
      <c r="A576" s="9" t="n"/>
      <c r="B576" s="9" t="n"/>
      <c r="C576" s="9" t="n"/>
      <c r="D576" s="9" t="n"/>
      <c r="E576" s="12">
        <f>IFERROR(VLOOKUP(C576,Categories!$A$4:$C$29,3,FALSE),"")</f>
        <v/>
      </c>
      <c r="F576" s="13">
        <f>IF(D576="","",D576*E576)</f>
        <v/>
      </c>
      <c r="G576" s="14">
        <f>IFERROR(VLOOKUP(C576,Categories!$A$4:$B$29,2,FALSE),"")</f>
        <v/>
      </c>
      <c r="H576" s="9" t="n"/>
      <c r="I576" s="9" t="n"/>
      <c r="J576" s="17">
        <f>IF(A576="","",TEXT(A576,"mmm"))</f>
        <v/>
      </c>
    </row>
    <row r="577" ht="18" customHeight="1">
      <c r="A577" s="19" t="n"/>
      <c r="B577" s="19" t="n"/>
      <c r="C577" s="19" t="n"/>
      <c r="D577" s="19" t="n"/>
      <c r="E577" s="12">
        <f>IFERROR(VLOOKUP(C577,Categories!$A$4:$C$29,3,FALSE),"")</f>
        <v/>
      </c>
      <c r="F577" s="26">
        <f>IF(D577="","",D577*E577)</f>
        <v/>
      </c>
      <c r="G577" s="22">
        <f>IFERROR(VLOOKUP(C577,Categories!$A$4:$B$29,2,FALSE),"")</f>
        <v/>
      </c>
      <c r="H577" s="19" t="n"/>
      <c r="I577" s="19" t="n"/>
      <c r="J577" s="25">
        <f>IF(A577="","",TEXT(A577,"mmm"))</f>
        <v/>
      </c>
    </row>
    <row r="578" ht="18" customHeight="1">
      <c r="A578" s="9" t="n"/>
      <c r="B578" s="9" t="n"/>
      <c r="C578" s="9" t="n"/>
      <c r="D578" s="9" t="n"/>
      <c r="E578" s="12">
        <f>IFERROR(VLOOKUP(C578,Categories!$A$4:$C$29,3,FALSE),"")</f>
        <v/>
      </c>
      <c r="F578" s="13">
        <f>IF(D578="","",D578*E578)</f>
        <v/>
      </c>
      <c r="G578" s="14">
        <f>IFERROR(VLOOKUP(C578,Categories!$A$4:$B$29,2,FALSE),"")</f>
        <v/>
      </c>
      <c r="H578" s="9" t="n"/>
      <c r="I578" s="9" t="n"/>
      <c r="J578" s="17">
        <f>IF(A578="","",TEXT(A578,"mmm"))</f>
        <v/>
      </c>
    </row>
    <row r="579" ht="18" customHeight="1">
      <c r="A579" s="19" t="n"/>
      <c r="B579" s="19" t="n"/>
      <c r="C579" s="19" t="n"/>
      <c r="D579" s="19" t="n"/>
      <c r="E579" s="12">
        <f>IFERROR(VLOOKUP(C579,Categories!$A$4:$C$29,3,FALSE),"")</f>
        <v/>
      </c>
      <c r="F579" s="26">
        <f>IF(D579="","",D579*E579)</f>
        <v/>
      </c>
      <c r="G579" s="22">
        <f>IFERROR(VLOOKUP(C579,Categories!$A$4:$B$29,2,FALSE),"")</f>
        <v/>
      </c>
      <c r="H579" s="19" t="n"/>
      <c r="I579" s="19" t="n"/>
      <c r="J579" s="25">
        <f>IF(A579="","",TEXT(A579,"mmm"))</f>
        <v/>
      </c>
    </row>
    <row r="580" ht="18" customHeight="1">
      <c r="A580" s="9" t="n"/>
      <c r="B580" s="9" t="n"/>
      <c r="C580" s="9" t="n"/>
      <c r="D580" s="9" t="n"/>
      <c r="E580" s="12">
        <f>IFERROR(VLOOKUP(C580,Categories!$A$4:$C$29,3,FALSE),"")</f>
        <v/>
      </c>
      <c r="F580" s="13">
        <f>IF(D580="","",D580*E580)</f>
        <v/>
      </c>
      <c r="G580" s="14">
        <f>IFERROR(VLOOKUP(C580,Categories!$A$4:$B$29,2,FALSE),"")</f>
        <v/>
      </c>
      <c r="H580" s="9" t="n"/>
      <c r="I580" s="9" t="n"/>
      <c r="J580" s="17">
        <f>IF(A580="","",TEXT(A580,"mmm"))</f>
        <v/>
      </c>
    </row>
    <row r="581" ht="18" customHeight="1">
      <c r="A581" s="19" t="n"/>
      <c r="B581" s="19" t="n"/>
      <c r="C581" s="19" t="n"/>
      <c r="D581" s="19" t="n"/>
      <c r="E581" s="12">
        <f>IFERROR(VLOOKUP(C581,Categories!$A$4:$C$29,3,FALSE),"")</f>
        <v/>
      </c>
      <c r="F581" s="26">
        <f>IF(D581="","",D581*E581)</f>
        <v/>
      </c>
      <c r="G581" s="22">
        <f>IFERROR(VLOOKUP(C581,Categories!$A$4:$B$29,2,FALSE),"")</f>
        <v/>
      </c>
      <c r="H581" s="19" t="n"/>
      <c r="I581" s="19" t="n"/>
      <c r="J581" s="25">
        <f>IF(A581="","",TEXT(A581,"mmm"))</f>
        <v/>
      </c>
    </row>
    <row r="582" ht="18" customHeight="1">
      <c r="A582" s="9" t="n"/>
      <c r="B582" s="9" t="n"/>
      <c r="C582" s="9" t="n"/>
      <c r="D582" s="9" t="n"/>
      <c r="E582" s="12">
        <f>IFERROR(VLOOKUP(C582,Categories!$A$4:$C$29,3,FALSE),"")</f>
        <v/>
      </c>
      <c r="F582" s="13">
        <f>IF(D582="","",D582*E582)</f>
        <v/>
      </c>
      <c r="G582" s="14">
        <f>IFERROR(VLOOKUP(C582,Categories!$A$4:$B$29,2,FALSE),"")</f>
        <v/>
      </c>
      <c r="H582" s="9" t="n"/>
      <c r="I582" s="9" t="n"/>
      <c r="J582" s="17">
        <f>IF(A582="","",TEXT(A582,"mmm"))</f>
        <v/>
      </c>
    </row>
    <row r="583" ht="18" customHeight="1">
      <c r="A583" s="19" t="n"/>
      <c r="B583" s="19" t="n"/>
      <c r="C583" s="19" t="n"/>
      <c r="D583" s="19" t="n"/>
      <c r="E583" s="12">
        <f>IFERROR(VLOOKUP(C583,Categories!$A$4:$C$29,3,FALSE),"")</f>
        <v/>
      </c>
      <c r="F583" s="26">
        <f>IF(D583="","",D583*E583)</f>
        <v/>
      </c>
      <c r="G583" s="22">
        <f>IFERROR(VLOOKUP(C583,Categories!$A$4:$B$29,2,FALSE),"")</f>
        <v/>
      </c>
      <c r="H583" s="19" t="n"/>
      <c r="I583" s="19" t="n"/>
      <c r="J583" s="25">
        <f>IF(A583="","",TEXT(A583,"mmm"))</f>
        <v/>
      </c>
    </row>
    <row r="584" ht="18" customHeight="1">
      <c r="A584" s="9" t="n"/>
      <c r="B584" s="9" t="n"/>
      <c r="C584" s="9" t="n"/>
      <c r="D584" s="9" t="n"/>
      <c r="E584" s="12">
        <f>IFERROR(VLOOKUP(C584,Categories!$A$4:$C$29,3,FALSE),"")</f>
        <v/>
      </c>
      <c r="F584" s="13">
        <f>IF(D584="","",D584*E584)</f>
        <v/>
      </c>
      <c r="G584" s="14">
        <f>IFERROR(VLOOKUP(C584,Categories!$A$4:$B$29,2,FALSE),"")</f>
        <v/>
      </c>
      <c r="H584" s="9" t="n"/>
      <c r="I584" s="9" t="n"/>
      <c r="J584" s="17">
        <f>IF(A584="","",TEXT(A584,"mmm"))</f>
        <v/>
      </c>
    </row>
    <row r="585" ht="18" customHeight="1">
      <c r="A585" s="19" t="n"/>
      <c r="B585" s="19" t="n"/>
      <c r="C585" s="19" t="n"/>
      <c r="D585" s="19" t="n"/>
      <c r="E585" s="12">
        <f>IFERROR(VLOOKUP(C585,Categories!$A$4:$C$29,3,FALSE),"")</f>
        <v/>
      </c>
      <c r="F585" s="26">
        <f>IF(D585="","",D585*E585)</f>
        <v/>
      </c>
      <c r="G585" s="22">
        <f>IFERROR(VLOOKUP(C585,Categories!$A$4:$B$29,2,FALSE),"")</f>
        <v/>
      </c>
      <c r="H585" s="19" t="n"/>
      <c r="I585" s="19" t="n"/>
      <c r="J585" s="25">
        <f>IF(A585="","",TEXT(A585,"mmm"))</f>
        <v/>
      </c>
    </row>
    <row r="586" ht="18" customHeight="1">
      <c r="A586" s="9" t="n"/>
      <c r="B586" s="9" t="n"/>
      <c r="C586" s="9" t="n"/>
      <c r="D586" s="9" t="n"/>
      <c r="E586" s="12">
        <f>IFERROR(VLOOKUP(C586,Categories!$A$4:$C$29,3,FALSE),"")</f>
        <v/>
      </c>
      <c r="F586" s="13">
        <f>IF(D586="","",D586*E586)</f>
        <v/>
      </c>
      <c r="G586" s="14">
        <f>IFERROR(VLOOKUP(C586,Categories!$A$4:$B$29,2,FALSE),"")</f>
        <v/>
      </c>
      <c r="H586" s="9" t="n"/>
      <c r="I586" s="9" t="n"/>
      <c r="J586" s="17">
        <f>IF(A586="","",TEXT(A586,"mmm"))</f>
        <v/>
      </c>
    </row>
    <row r="587" ht="18" customHeight="1">
      <c r="A587" s="19" t="n"/>
      <c r="B587" s="19" t="n"/>
      <c r="C587" s="19" t="n"/>
      <c r="D587" s="19" t="n"/>
      <c r="E587" s="12">
        <f>IFERROR(VLOOKUP(C587,Categories!$A$4:$C$29,3,FALSE),"")</f>
        <v/>
      </c>
      <c r="F587" s="26">
        <f>IF(D587="","",D587*E587)</f>
        <v/>
      </c>
      <c r="G587" s="22">
        <f>IFERROR(VLOOKUP(C587,Categories!$A$4:$B$29,2,FALSE),"")</f>
        <v/>
      </c>
      <c r="H587" s="19" t="n"/>
      <c r="I587" s="19" t="n"/>
      <c r="J587" s="25">
        <f>IF(A587="","",TEXT(A587,"mmm"))</f>
        <v/>
      </c>
    </row>
    <row r="588" ht="18" customHeight="1">
      <c r="A588" s="9" t="n"/>
      <c r="B588" s="9" t="n"/>
      <c r="C588" s="9" t="n"/>
      <c r="D588" s="9" t="n"/>
      <c r="E588" s="12">
        <f>IFERROR(VLOOKUP(C588,Categories!$A$4:$C$29,3,FALSE),"")</f>
        <v/>
      </c>
      <c r="F588" s="13">
        <f>IF(D588="","",D588*E588)</f>
        <v/>
      </c>
      <c r="G588" s="14">
        <f>IFERROR(VLOOKUP(C588,Categories!$A$4:$B$29,2,FALSE),"")</f>
        <v/>
      </c>
      <c r="H588" s="9" t="n"/>
      <c r="I588" s="9" t="n"/>
      <c r="J588" s="17">
        <f>IF(A588="","",TEXT(A588,"mmm"))</f>
        <v/>
      </c>
    </row>
    <row r="589" ht="18" customHeight="1">
      <c r="A589" s="19" t="n"/>
      <c r="B589" s="19" t="n"/>
      <c r="C589" s="19" t="n"/>
      <c r="D589" s="19" t="n"/>
      <c r="E589" s="12">
        <f>IFERROR(VLOOKUP(C589,Categories!$A$4:$C$29,3,FALSE),"")</f>
        <v/>
      </c>
      <c r="F589" s="26">
        <f>IF(D589="","",D589*E589)</f>
        <v/>
      </c>
      <c r="G589" s="22">
        <f>IFERROR(VLOOKUP(C589,Categories!$A$4:$B$29,2,FALSE),"")</f>
        <v/>
      </c>
      <c r="H589" s="19" t="n"/>
      <c r="I589" s="19" t="n"/>
      <c r="J589" s="25">
        <f>IF(A589="","",TEXT(A589,"mmm"))</f>
        <v/>
      </c>
    </row>
    <row r="590" ht="18" customHeight="1">
      <c r="A590" s="9" t="n"/>
      <c r="B590" s="9" t="n"/>
      <c r="C590" s="9" t="n"/>
      <c r="D590" s="9" t="n"/>
      <c r="E590" s="12">
        <f>IFERROR(VLOOKUP(C590,Categories!$A$4:$C$29,3,FALSE),"")</f>
        <v/>
      </c>
      <c r="F590" s="13">
        <f>IF(D590="","",D590*E590)</f>
        <v/>
      </c>
      <c r="G590" s="14">
        <f>IFERROR(VLOOKUP(C590,Categories!$A$4:$B$29,2,FALSE),"")</f>
        <v/>
      </c>
      <c r="H590" s="9" t="n"/>
      <c r="I590" s="9" t="n"/>
      <c r="J590" s="17">
        <f>IF(A590="","",TEXT(A590,"mmm"))</f>
        <v/>
      </c>
    </row>
    <row r="591" ht="18" customHeight="1">
      <c r="A591" s="19" t="n"/>
      <c r="B591" s="19" t="n"/>
      <c r="C591" s="19" t="n"/>
      <c r="D591" s="19" t="n"/>
      <c r="E591" s="12">
        <f>IFERROR(VLOOKUP(C591,Categories!$A$4:$C$29,3,FALSE),"")</f>
        <v/>
      </c>
      <c r="F591" s="26">
        <f>IF(D591="","",D591*E591)</f>
        <v/>
      </c>
      <c r="G591" s="22">
        <f>IFERROR(VLOOKUP(C591,Categories!$A$4:$B$29,2,FALSE),"")</f>
        <v/>
      </c>
      <c r="H591" s="19" t="n"/>
      <c r="I591" s="19" t="n"/>
      <c r="J591" s="25">
        <f>IF(A591="","",TEXT(A591,"mmm"))</f>
        <v/>
      </c>
    </row>
    <row r="592" ht="18" customHeight="1">
      <c r="A592" s="9" t="n"/>
      <c r="B592" s="9" t="n"/>
      <c r="C592" s="9" t="n"/>
      <c r="D592" s="9" t="n"/>
      <c r="E592" s="12">
        <f>IFERROR(VLOOKUP(C592,Categories!$A$4:$C$29,3,FALSE),"")</f>
        <v/>
      </c>
      <c r="F592" s="13">
        <f>IF(D592="","",D592*E592)</f>
        <v/>
      </c>
      <c r="G592" s="14">
        <f>IFERROR(VLOOKUP(C592,Categories!$A$4:$B$29,2,FALSE),"")</f>
        <v/>
      </c>
      <c r="H592" s="9" t="n"/>
      <c r="I592" s="9" t="n"/>
      <c r="J592" s="17">
        <f>IF(A592="","",TEXT(A592,"mmm"))</f>
        <v/>
      </c>
    </row>
    <row r="593" ht="18" customHeight="1">
      <c r="A593" s="19" t="n"/>
      <c r="B593" s="19" t="n"/>
      <c r="C593" s="19" t="n"/>
      <c r="D593" s="19" t="n"/>
      <c r="E593" s="12">
        <f>IFERROR(VLOOKUP(C593,Categories!$A$4:$C$29,3,FALSE),"")</f>
        <v/>
      </c>
      <c r="F593" s="26">
        <f>IF(D593="","",D593*E593)</f>
        <v/>
      </c>
      <c r="G593" s="22">
        <f>IFERROR(VLOOKUP(C593,Categories!$A$4:$B$29,2,FALSE),"")</f>
        <v/>
      </c>
      <c r="H593" s="19" t="n"/>
      <c r="I593" s="19" t="n"/>
      <c r="J593" s="25">
        <f>IF(A593="","",TEXT(A593,"mmm"))</f>
        <v/>
      </c>
    </row>
    <row r="594" ht="18" customHeight="1">
      <c r="A594" s="9" t="n"/>
      <c r="B594" s="9" t="n"/>
      <c r="C594" s="9" t="n"/>
      <c r="D594" s="9" t="n"/>
      <c r="E594" s="12">
        <f>IFERROR(VLOOKUP(C594,Categories!$A$4:$C$29,3,FALSE),"")</f>
        <v/>
      </c>
      <c r="F594" s="13">
        <f>IF(D594="","",D594*E594)</f>
        <v/>
      </c>
      <c r="G594" s="14">
        <f>IFERROR(VLOOKUP(C594,Categories!$A$4:$B$29,2,FALSE),"")</f>
        <v/>
      </c>
      <c r="H594" s="9" t="n"/>
      <c r="I594" s="9" t="n"/>
      <c r="J594" s="17">
        <f>IF(A594="","",TEXT(A594,"mmm"))</f>
        <v/>
      </c>
    </row>
    <row r="595" ht="18" customHeight="1">
      <c r="A595" s="19" t="n"/>
      <c r="B595" s="19" t="n"/>
      <c r="C595" s="19" t="n"/>
      <c r="D595" s="19" t="n"/>
      <c r="E595" s="12">
        <f>IFERROR(VLOOKUP(C595,Categories!$A$4:$C$29,3,FALSE),"")</f>
        <v/>
      </c>
      <c r="F595" s="26">
        <f>IF(D595="","",D595*E595)</f>
        <v/>
      </c>
      <c r="G595" s="22">
        <f>IFERROR(VLOOKUP(C595,Categories!$A$4:$B$29,2,FALSE),"")</f>
        <v/>
      </c>
      <c r="H595" s="19" t="n"/>
      <c r="I595" s="19" t="n"/>
      <c r="J595" s="25">
        <f>IF(A595="","",TEXT(A595,"mmm"))</f>
        <v/>
      </c>
    </row>
    <row r="596" ht="18" customHeight="1">
      <c r="A596" s="9" t="n"/>
      <c r="B596" s="9" t="n"/>
      <c r="C596" s="9" t="n"/>
      <c r="D596" s="9" t="n"/>
      <c r="E596" s="12">
        <f>IFERROR(VLOOKUP(C596,Categories!$A$4:$C$29,3,FALSE),"")</f>
        <v/>
      </c>
      <c r="F596" s="13">
        <f>IF(D596="","",D596*E596)</f>
        <v/>
      </c>
      <c r="G596" s="14">
        <f>IFERROR(VLOOKUP(C596,Categories!$A$4:$B$29,2,FALSE),"")</f>
        <v/>
      </c>
      <c r="H596" s="9" t="n"/>
      <c r="I596" s="9" t="n"/>
      <c r="J596" s="17">
        <f>IF(A596="","",TEXT(A596,"mmm"))</f>
        <v/>
      </c>
    </row>
    <row r="597" ht="18" customHeight="1">
      <c r="A597" s="19" t="n"/>
      <c r="B597" s="19" t="n"/>
      <c r="C597" s="19" t="n"/>
      <c r="D597" s="19" t="n"/>
      <c r="E597" s="12">
        <f>IFERROR(VLOOKUP(C597,Categories!$A$4:$C$29,3,FALSE),"")</f>
        <v/>
      </c>
      <c r="F597" s="26">
        <f>IF(D597="","",D597*E597)</f>
        <v/>
      </c>
      <c r="G597" s="22">
        <f>IFERROR(VLOOKUP(C597,Categories!$A$4:$B$29,2,FALSE),"")</f>
        <v/>
      </c>
      <c r="H597" s="19" t="n"/>
      <c r="I597" s="19" t="n"/>
      <c r="J597" s="25">
        <f>IF(A597="","",TEXT(A597,"mmm"))</f>
        <v/>
      </c>
    </row>
    <row r="598" ht="18" customHeight="1">
      <c r="A598" s="9" t="n"/>
      <c r="B598" s="9" t="n"/>
      <c r="C598" s="9" t="n"/>
      <c r="D598" s="9" t="n"/>
      <c r="E598" s="12">
        <f>IFERROR(VLOOKUP(C598,Categories!$A$4:$C$29,3,FALSE),"")</f>
        <v/>
      </c>
      <c r="F598" s="13">
        <f>IF(D598="","",D598*E598)</f>
        <v/>
      </c>
      <c r="G598" s="14">
        <f>IFERROR(VLOOKUP(C598,Categories!$A$4:$B$29,2,FALSE),"")</f>
        <v/>
      </c>
      <c r="H598" s="9" t="n"/>
      <c r="I598" s="9" t="n"/>
      <c r="J598" s="17">
        <f>IF(A598="","",TEXT(A598,"mmm"))</f>
        <v/>
      </c>
    </row>
    <row r="599" ht="18" customHeight="1">
      <c r="A599" s="19" t="n"/>
      <c r="B599" s="19" t="n"/>
      <c r="C599" s="19" t="n"/>
      <c r="D599" s="19" t="n"/>
      <c r="E599" s="12">
        <f>IFERROR(VLOOKUP(C599,Categories!$A$4:$C$29,3,FALSE),"")</f>
        <v/>
      </c>
      <c r="F599" s="26">
        <f>IF(D599="","",D599*E599)</f>
        <v/>
      </c>
      <c r="G599" s="22">
        <f>IFERROR(VLOOKUP(C599,Categories!$A$4:$B$29,2,FALSE),"")</f>
        <v/>
      </c>
      <c r="H599" s="19" t="n"/>
      <c r="I599" s="19" t="n"/>
      <c r="J599" s="25">
        <f>IF(A599="","",TEXT(A599,"mmm"))</f>
        <v/>
      </c>
    </row>
    <row r="600" ht="18" customHeight="1">
      <c r="A600" s="9" t="n"/>
      <c r="B600" s="9" t="n"/>
      <c r="C600" s="9" t="n"/>
      <c r="D600" s="9" t="n"/>
      <c r="E600" s="12">
        <f>IFERROR(VLOOKUP(C600,Categories!$A$4:$C$29,3,FALSE),"")</f>
        <v/>
      </c>
      <c r="F600" s="13">
        <f>IF(D600="","",D600*E600)</f>
        <v/>
      </c>
      <c r="G600" s="14">
        <f>IFERROR(VLOOKUP(C600,Categories!$A$4:$B$29,2,FALSE),"")</f>
        <v/>
      </c>
      <c r="H600" s="9" t="n"/>
      <c r="I600" s="9" t="n"/>
      <c r="J600" s="17">
        <f>IF(A600="","",TEXT(A600,"mmm"))</f>
        <v/>
      </c>
    </row>
    <row r="601" ht="18" customHeight="1">
      <c r="A601" s="19" t="n"/>
      <c r="B601" s="19" t="n"/>
      <c r="C601" s="19" t="n"/>
      <c r="D601" s="19" t="n"/>
      <c r="E601" s="12">
        <f>IFERROR(VLOOKUP(C601,Categories!$A$4:$C$29,3,FALSE),"")</f>
        <v/>
      </c>
      <c r="F601" s="26">
        <f>IF(D601="","",D601*E601)</f>
        <v/>
      </c>
      <c r="G601" s="22">
        <f>IFERROR(VLOOKUP(C601,Categories!$A$4:$B$29,2,FALSE),"")</f>
        <v/>
      </c>
      <c r="H601" s="19" t="n"/>
      <c r="I601" s="19" t="n"/>
      <c r="J601" s="25">
        <f>IF(A601="","",TEXT(A601,"mmm"))</f>
        <v/>
      </c>
    </row>
    <row r="602" ht="18" customHeight="1">
      <c r="A602" s="9" t="n"/>
      <c r="B602" s="9" t="n"/>
      <c r="C602" s="9" t="n"/>
      <c r="D602" s="9" t="n"/>
      <c r="E602" s="12">
        <f>IFERROR(VLOOKUP(C602,Categories!$A$4:$C$29,3,FALSE),"")</f>
        <v/>
      </c>
      <c r="F602" s="13">
        <f>IF(D602="","",D602*E602)</f>
        <v/>
      </c>
      <c r="G602" s="14">
        <f>IFERROR(VLOOKUP(C602,Categories!$A$4:$B$29,2,FALSE),"")</f>
        <v/>
      </c>
      <c r="H602" s="9" t="n"/>
      <c r="I602" s="9" t="n"/>
      <c r="J602" s="17">
        <f>IF(A602="","",TEXT(A602,"mmm"))</f>
        <v/>
      </c>
    </row>
    <row r="603" ht="18" customHeight="1">
      <c r="A603" s="19" t="n"/>
      <c r="B603" s="19" t="n"/>
      <c r="C603" s="19" t="n"/>
      <c r="D603" s="19" t="n"/>
      <c r="E603" s="12">
        <f>IFERROR(VLOOKUP(C603,Categories!$A$4:$C$29,3,FALSE),"")</f>
        <v/>
      </c>
      <c r="F603" s="26">
        <f>IF(D603="","",D603*E603)</f>
        <v/>
      </c>
      <c r="G603" s="22">
        <f>IFERROR(VLOOKUP(C603,Categories!$A$4:$B$29,2,FALSE),"")</f>
        <v/>
      </c>
      <c r="H603" s="19" t="n"/>
      <c r="I603" s="19" t="n"/>
      <c r="J603" s="25">
        <f>IF(A603="","",TEXT(A603,"mmm"))</f>
        <v/>
      </c>
    </row>
    <row r="604" ht="18" customHeight="1">
      <c r="A604" s="9" t="n"/>
      <c r="B604" s="9" t="n"/>
      <c r="C604" s="9" t="n"/>
      <c r="D604" s="9" t="n"/>
      <c r="E604" s="12">
        <f>IFERROR(VLOOKUP(C604,Categories!$A$4:$C$29,3,FALSE),"")</f>
        <v/>
      </c>
      <c r="F604" s="13">
        <f>IF(D604="","",D604*E604)</f>
        <v/>
      </c>
      <c r="G604" s="14">
        <f>IFERROR(VLOOKUP(C604,Categories!$A$4:$B$29,2,FALSE),"")</f>
        <v/>
      </c>
      <c r="H604" s="9" t="n"/>
      <c r="I604" s="9" t="n"/>
      <c r="J604" s="17">
        <f>IF(A604="","",TEXT(A604,"mmm"))</f>
        <v/>
      </c>
    </row>
    <row r="605" ht="18" customHeight="1">
      <c r="A605" s="19" t="n"/>
      <c r="B605" s="19" t="n"/>
      <c r="C605" s="19" t="n"/>
      <c r="D605" s="19" t="n"/>
      <c r="E605" s="12">
        <f>IFERROR(VLOOKUP(C605,Categories!$A$4:$C$29,3,FALSE),"")</f>
        <v/>
      </c>
      <c r="F605" s="26">
        <f>IF(D605="","",D605*E605)</f>
        <v/>
      </c>
      <c r="G605" s="22">
        <f>IFERROR(VLOOKUP(C605,Categories!$A$4:$B$29,2,FALSE),"")</f>
        <v/>
      </c>
      <c r="H605" s="19" t="n"/>
      <c r="I605" s="19" t="n"/>
      <c r="J605" s="25">
        <f>IF(A605="","",TEXT(A605,"mmm"))</f>
        <v/>
      </c>
    </row>
    <row r="606" ht="18" customHeight="1">
      <c r="A606" s="9" t="n"/>
      <c r="B606" s="9" t="n"/>
      <c r="C606" s="9" t="n"/>
      <c r="D606" s="9" t="n"/>
      <c r="E606" s="12">
        <f>IFERROR(VLOOKUP(C606,Categories!$A$4:$C$29,3,FALSE),"")</f>
        <v/>
      </c>
      <c r="F606" s="13">
        <f>IF(D606="","",D606*E606)</f>
        <v/>
      </c>
      <c r="G606" s="14">
        <f>IFERROR(VLOOKUP(C606,Categories!$A$4:$B$29,2,FALSE),"")</f>
        <v/>
      </c>
      <c r="H606" s="9" t="n"/>
      <c r="I606" s="9" t="n"/>
      <c r="J606" s="17">
        <f>IF(A606="","",TEXT(A606,"mmm"))</f>
        <v/>
      </c>
    </row>
    <row r="607" ht="18" customHeight="1">
      <c r="A607" s="19" t="n"/>
      <c r="B607" s="19" t="n"/>
      <c r="C607" s="19" t="n"/>
      <c r="D607" s="19" t="n"/>
      <c r="E607" s="12">
        <f>IFERROR(VLOOKUP(C607,Categories!$A$4:$C$29,3,FALSE),"")</f>
        <v/>
      </c>
      <c r="F607" s="26">
        <f>IF(D607="","",D607*E607)</f>
        <v/>
      </c>
      <c r="G607" s="22">
        <f>IFERROR(VLOOKUP(C607,Categories!$A$4:$B$29,2,FALSE),"")</f>
        <v/>
      </c>
      <c r="H607" s="19" t="n"/>
      <c r="I607" s="19" t="n"/>
      <c r="J607" s="25">
        <f>IF(A607="","",TEXT(A607,"mmm"))</f>
        <v/>
      </c>
    </row>
    <row r="608" ht="18" customHeight="1">
      <c r="A608" s="9" t="n"/>
      <c r="B608" s="9" t="n"/>
      <c r="C608" s="9" t="n"/>
      <c r="D608" s="9" t="n"/>
      <c r="E608" s="12">
        <f>IFERROR(VLOOKUP(C608,Categories!$A$4:$C$29,3,FALSE),"")</f>
        <v/>
      </c>
      <c r="F608" s="13">
        <f>IF(D608="","",D608*E608)</f>
        <v/>
      </c>
      <c r="G608" s="14">
        <f>IFERROR(VLOOKUP(C608,Categories!$A$4:$B$29,2,FALSE),"")</f>
        <v/>
      </c>
      <c r="H608" s="9" t="n"/>
      <c r="I608" s="9" t="n"/>
      <c r="J608" s="17">
        <f>IF(A608="","",TEXT(A608,"mmm"))</f>
        <v/>
      </c>
    </row>
    <row r="609" ht="18" customHeight="1">
      <c r="A609" s="19" t="n"/>
      <c r="B609" s="19" t="n"/>
      <c r="C609" s="19" t="n"/>
      <c r="D609" s="19" t="n"/>
      <c r="E609" s="12">
        <f>IFERROR(VLOOKUP(C609,Categories!$A$4:$C$29,3,FALSE),"")</f>
        <v/>
      </c>
      <c r="F609" s="26">
        <f>IF(D609="","",D609*E609)</f>
        <v/>
      </c>
      <c r="G609" s="22">
        <f>IFERROR(VLOOKUP(C609,Categories!$A$4:$B$29,2,FALSE),"")</f>
        <v/>
      </c>
      <c r="H609" s="19" t="n"/>
      <c r="I609" s="19" t="n"/>
      <c r="J609" s="25">
        <f>IF(A609="","",TEXT(A609,"mmm"))</f>
        <v/>
      </c>
    </row>
    <row r="610" ht="18" customHeight="1">
      <c r="A610" s="9" t="n"/>
      <c r="B610" s="9" t="n"/>
      <c r="C610" s="9" t="n"/>
      <c r="D610" s="9" t="n"/>
      <c r="E610" s="12">
        <f>IFERROR(VLOOKUP(C610,Categories!$A$4:$C$29,3,FALSE),"")</f>
        <v/>
      </c>
      <c r="F610" s="13">
        <f>IF(D610="","",D610*E610)</f>
        <v/>
      </c>
      <c r="G610" s="14">
        <f>IFERROR(VLOOKUP(C610,Categories!$A$4:$B$29,2,FALSE),"")</f>
        <v/>
      </c>
      <c r="H610" s="9" t="n"/>
      <c r="I610" s="9" t="n"/>
      <c r="J610" s="17">
        <f>IF(A610="","",TEXT(A610,"mmm"))</f>
        <v/>
      </c>
    </row>
    <row r="611" ht="18" customHeight="1">
      <c r="A611" s="19" t="n"/>
      <c r="B611" s="19" t="n"/>
      <c r="C611" s="19" t="n"/>
      <c r="D611" s="19" t="n"/>
      <c r="E611" s="12">
        <f>IFERROR(VLOOKUP(C611,Categories!$A$4:$C$29,3,FALSE),"")</f>
        <v/>
      </c>
      <c r="F611" s="26">
        <f>IF(D611="","",D611*E611)</f>
        <v/>
      </c>
      <c r="G611" s="22">
        <f>IFERROR(VLOOKUP(C611,Categories!$A$4:$B$29,2,FALSE),"")</f>
        <v/>
      </c>
      <c r="H611" s="19" t="n"/>
      <c r="I611" s="19" t="n"/>
      <c r="J611" s="25">
        <f>IF(A611="","",TEXT(A611,"mmm"))</f>
        <v/>
      </c>
    </row>
    <row r="612" ht="18" customHeight="1">
      <c r="A612" s="9" t="n"/>
      <c r="B612" s="9" t="n"/>
      <c r="C612" s="9" t="n"/>
      <c r="D612" s="9" t="n"/>
      <c r="E612" s="12">
        <f>IFERROR(VLOOKUP(C612,Categories!$A$4:$C$29,3,FALSE),"")</f>
        <v/>
      </c>
      <c r="F612" s="13">
        <f>IF(D612="","",D612*E612)</f>
        <v/>
      </c>
      <c r="G612" s="14">
        <f>IFERROR(VLOOKUP(C612,Categories!$A$4:$B$29,2,FALSE),"")</f>
        <v/>
      </c>
      <c r="H612" s="9" t="n"/>
      <c r="I612" s="9" t="n"/>
      <c r="J612" s="17">
        <f>IF(A612="","",TEXT(A612,"mmm"))</f>
        <v/>
      </c>
    </row>
    <row r="613" ht="18" customHeight="1">
      <c r="A613" s="19" t="n"/>
      <c r="B613" s="19" t="n"/>
      <c r="C613" s="19" t="n"/>
      <c r="D613" s="19" t="n"/>
      <c r="E613" s="12">
        <f>IFERROR(VLOOKUP(C613,Categories!$A$4:$C$29,3,FALSE),"")</f>
        <v/>
      </c>
      <c r="F613" s="26">
        <f>IF(D613="","",D613*E613)</f>
        <v/>
      </c>
      <c r="G613" s="22">
        <f>IFERROR(VLOOKUP(C613,Categories!$A$4:$B$29,2,FALSE),"")</f>
        <v/>
      </c>
      <c r="H613" s="19" t="n"/>
      <c r="I613" s="19" t="n"/>
      <c r="J613" s="25">
        <f>IF(A613="","",TEXT(A613,"mmm"))</f>
        <v/>
      </c>
    </row>
    <row r="614" ht="18" customHeight="1">
      <c r="A614" s="9" t="n"/>
      <c r="B614" s="9" t="n"/>
      <c r="C614" s="9" t="n"/>
      <c r="D614" s="9" t="n"/>
      <c r="E614" s="12">
        <f>IFERROR(VLOOKUP(C614,Categories!$A$4:$C$29,3,FALSE),"")</f>
        <v/>
      </c>
      <c r="F614" s="13">
        <f>IF(D614="","",D614*E614)</f>
        <v/>
      </c>
      <c r="G614" s="14">
        <f>IFERROR(VLOOKUP(C614,Categories!$A$4:$B$29,2,FALSE),"")</f>
        <v/>
      </c>
      <c r="H614" s="9" t="n"/>
      <c r="I614" s="9" t="n"/>
      <c r="J614" s="17">
        <f>IF(A614="","",TEXT(A614,"mmm"))</f>
        <v/>
      </c>
    </row>
    <row r="615" ht="18" customHeight="1">
      <c r="A615" s="19" t="n"/>
      <c r="B615" s="19" t="n"/>
      <c r="C615" s="19" t="n"/>
      <c r="D615" s="19" t="n"/>
      <c r="E615" s="12">
        <f>IFERROR(VLOOKUP(C615,Categories!$A$4:$C$29,3,FALSE),"")</f>
        <v/>
      </c>
      <c r="F615" s="26">
        <f>IF(D615="","",D615*E615)</f>
        <v/>
      </c>
      <c r="G615" s="22">
        <f>IFERROR(VLOOKUP(C615,Categories!$A$4:$B$29,2,FALSE),"")</f>
        <v/>
      </c>
      <c r="H615" s="19" t="n"/>
      <c r="I615" s="19" t="n"/>
      <c r="J615" s="25">
        <f>IF(A615="","",TEXT(A615,"mmm"))</f>
        <v/>
      </c>
    </row>
    <row r="616" ht="18" customHeight="1">
      <c r="A616" s="9" t="n"/>
      <c r="B616" s="9" t="n"/>
      <c r="C616" s="9" t="n"/>
      <c r="D616" s="9" t="n"/>
      <c r="E616" s="12">
        <f>IFERROR(VLOOKUP(C616,Categories!$A$4:$C$29,3,FALSE),"")</f>
        <v/>
      </c>
      <c r="F616" s="13">
        <f>IF(D616="","",D616*E616)</f>
        <v/>
      </c>
      <c r="G616" s="14">
        <f>IFERROR(VLOOKUP(C616,Categories!$A$4:$B$29,2,FALSE),"")</f>
        <v/>
      </c>
      <c r="H616" s="9" t="n"/>
      <c r="I616" s="9" t="n"/>
      <c r="J616" s="17">
        <f>IF(A616="","",TEXT(A616,"mmm"))</f>
        <v/>
      </c>
    </row>
    <row r="617" ht="18" customHeight="1">
      <c r="A617" s="19" t="n"/>
      <c r="B617" s="19" t="n"/>
      <c r="C617" s="19" t="n"/>
      <c r="D617" s="19" t="n"/>
      <c r="E617" s="12">
        <f>IFERROR(VLOOKUP(C617,Categories!$A$4:$C$29,3,FALSE),"")</f>
        <v/>
      </c>
      <c r="F617" s="26">
        <f>IF(D617="","",D617*E617)</f>
        <v/>
      </c>
      <c r="G617" s="22">
        <f>IFERROR(VLOOKUP(C617,Categories!$A$4:$B$29,2,FALSE),"")</f>
        <v/>
      </c>
      <c r="H617" s="19" t="n"/>
      <c r="I617" s="19" t="n"/>
      <c r="J617" s="25">
        <f>IF(A617="","",TEXT(A617,"mmm"))</f>
        <v/>
      </c>
    </row>
    <row r="618" ht="18" customHeight="1">
      <c r="A618" s="9" t="n"/>
      <c r="B618" s="9" t="n"/>
      <c r="C618" s="9" t="n"/>
      <c r="D618" s="9" t="n"/>
      <c r="E618" s="12">
        <f>IFERROR(VLOOKUP(C618,Categories!$A$4:$C$29,3,FALSE),"")</f>
        <v/>
      </c>
      <c r="F618" s="13">
        <f>IF(D618="","",D618*E618)</f>
        <v/>
      </c>
      <c r="G618" s="14">
        <f>IFERROR(VLOOKUP(C618,Categories!$A$4:$B$29,2,FALSE),"")</f>
        <v/>
      </c>
      <c r="H618" s="9" t="n"/>
      <c r="I618" s="9" t="n"/>
      <c r="J618" s="17">
        <f>IF(A618="","",TEXT(A618,"mmm"))</f>
        <v/>
      </c>
    </row>
    <row r="619" ht="18" customHeight="1">
      <c r="A619" s="19" t="n"/>
      <c r="B619" s="19" t="n"/>
      <c r="C619" s="19" t="n"/>
      <c r="D619" s="19" t="n"/>
      <c r="E619" s="12">
        <f>IFERROR(VLOOKUP(C619,Categories!$A$4:$C$29,3,FALSE),"")</f>
        <v/>
      </c>
      <c r="F619" s="26">
        <f>IF(D619="","",D619*E619)</f>
        <v/>
      </c>
      <c r="G619" s="22">
        <f>IFERROR(VLOOKUP(C619,Categories!$A$4:$B$29,2,FALSE),"")</f>
        <v/>
      </c>
      <c r="H619" s="19" t="n"/>
      <c r="I619" s="19" t="n"/>
      <c r="J619" s="25">
        <f>IF(A619="","",TEXT(A619,"mmm"))</f>
        <v/>
      </c>
    </row>
    <row r="620" ht="18" customHeight="1">
      <c r="A620" s="9" t="n"/>
      <c r="B620" s="9" t="n"/>
      <c r="C620" s="9" t="n"/>
      <c r="D620" s="9" t="n"/>
      <c r="E620" s="12">
        <f>IFERROR(VLOOKUP(C620,Categories!$A$4:$C$29,3,FALSE),"")</f>
        <v/>
      </c>
      <c r="F620" s="13">
        <f>IF(D620="","",D620*E620)</f>
        <v/>
      </c>
      <c r="G620" s="14">
        <f>IFERROR(VLOOKUP(C620,Categories!$A$4:$B$29,2,FALSE),"")</f>
        <v/>
      </c>
      <c r="H620" s="9" t="n"/>
      <c r="I620" s="9" t="n"/>
      <c r="J620" s="17">
        <f>IF(A620="","",TEXT(A620,"mmm"))</f>
        <v/>
      </c>
    </row>
    <row r="621" ht="18" customHeight="1">
      <c r="A621" s="19" t="n"/>
      <c r="B621" s="19" t="n"/>
      <c r="C621" s="19" t="n"/>
      <c r="D621" s="19" t="n"/>
      <c r="E621" s="12">
        <f>IFERROR(VLOOKUP(C621,Categories!$A$4:$C$29,3,FALSE),"")</f>
        <v/>
      </c>
      <c r="F621" s="26">
        <f>IF(D621="","",D621*E621)</f>
        <v/>
      </c>
      <c r="G621" s="22">
        <f>IFERROR(VLOOKUP(C621,Categories!$A$4:$B$29,2,FALSE),"")</f>
        <v/>
      </c>
      <c r="H621" s="19" t="n"/>
      <c r="I621" s="19" t="n"/>
      <c r="J621" s="25">
        <f>IF(A621="","",TEXT(A621,"mmm"))</f>
        <v/>
      </c>
    </row>
    <row r="622" ht="18" customHeight="1">
      <c r="A622" s="9" t="n"/>
      <c r="B622" s="9" t="n"/>
      <c r="C622" s="9" t="n"/>
      <c r="D622" s="9" t="n"/>
      <c r="E622" s="12">
        <f>IFERROR(VLOOKUP(C622,Categories!$A$4:$C$29,3,FALSE),"")</f>
        <v/>
      </c>
      <c r="F622" s="13">
        <f>IF(D622="","",D622*E622)</f>
        <v/>
      </c>
      <c r="G622" s="14">
        <f>IFERROR(VLOOKUP(C622,Categories!$A$4:$B$29,2,FALSE),"")</f>
        <v/>
      </c>
      <c r="H622" s="9" t="n"/>
      <c r="I622" s="9" t="n"/>
      <c r="J622" s="17">
        <f>IF(A622="","",TEXT(A622,"mmm"))</f>
        <v/>
      </c>
    </row>
    <row r="623" ht="18" customHeight="1">
      <c r="A623" s="19" t="n"/>
      <c r="B623" s="19" t="n"/>
      <c r="C623" s="19" t="n"/>
      <c r="D623" s="19" t="n"/>
      <c r="E623" s="12">
        <f>IFERROR(VLOOKUP(C623,Categories!$A$4:$C$29,3,FALSE),"")</f>
        <v/>
      </c>
      <c r="F623" s="26">
        <f>IF(D623="","",D623*E623)</f>
        <v/>
      </c>
      <c r="G623" s="22">
        <f>IFERROR(VLOOKUP(C623,Categories!$A$4:$B$29,2,FALSE),"")</f>
        <v/>
      </c>
      <c r="H623" s="19" t="n"/>
      <c r="I623" s="19" t="n"/>
      <c r="J623" s="25">
        <f>IF(A623="","",TEXT(A623,"mmm"))</f>
        <v/>
      </c>
    </row>
    <row r="624" ht="18" customHeight="1">
      <c r="A624" s="9" t="n"/>
      <c r="B624" s="9" t="n"/>
      <c r="C624" s="9" t="n"/>
      <c r="D624" s="9" t="n"/>
      <c r="E624" s="12">
        <f>IFERROR(VLOOKUP(C624,Categories!$A$4:$C$29,3,FALSE),"")</f>
        <v/>
      </c>
      <c r="F624" s="13">
        <f>IF(D624="","",D624*E624)</f>
        <v/>
      </c>
      <c r="G624" s="14">
        <f>IFERROR(VLOOKUP(C624,Categories!$A$4:$B$29,2,FALSE),"")</f>
        <v/>
      </c>
      <c r="H624" s="9" t="n"/>
      <c r="I624" s="9" t="n"/>
      <c r="J624" s="17">
        <f>IF(A624="","",TEXT(A624,"mmm"))</f>
        <v/>
      </c>
    </row>
    <row r="625" ht="18" customHeight="1">
      <c r="A625" s="19" t="n"/>
      <c r="B625" s="19" t="n"/>
      <c r="C625" s="19" t="n"/>
      <c r="D625" s="19" t="n"/>
      <c r="E625" s="12">
        <f>IFERROR(VLOOKUP(C625,Categories!$A$4:$C$29,3,FALSE),"")</f>
        <v/>
      </c>
      <c r="F625" s="26">
        <f>IF(D625="","",D625*E625)</f>
        <v/>
      </c>
      <c r="G625" s="22">
        <f>IFERROR(VLOOKUP(C625,Categories!$A$4:$B$29,2,FALSE),"")</f>
        <v/>
      </c>
      <c r="H625" s="19" t="n"/>
      <c r="I625" s="19" t="n"/>
      <c r="J625" s="25">
        <f>IF(A625="","",TEXT(A625,"mmm"))</f>
        <v/>
      </c>
    </row>
    <row r="626" ht="18" customHeight="1">
      <c r="A626" s="9" t="n"/>
      <c r="B626" s="9" t="n"/>
      <c r="C626" s="9" t="n"/>
      <c r="D626" s="9" t="n"/>
      <c r="E626" s="12">
        <f>IFERROR(VLOOKUP(C626,Categories!$A$4:$C$29,3,FALSE),"")</f>
        <v/>
      </c>
      <c r="F626" s="13">
        <f>IF(D626="","",D626*E626)</f>
        <v/>
      </c>
      <c r="G626" s="14">
        <f>IFERROR(VLOOKUP(C626,Categories!$A$4:$B$29,2,FALSE),"")</f>
        <v/>
      </c>
      <c r="H626" s="9" t="n"/>
      <c r="I626" s="9" t="n"/>
      <c r="J626" s="17">
        <f>IF(A626="","",TEXT(A626,"mmm"))</f>
        <v/>
      </c>
    </row>
    <row r="627" ht="18" customHeight="1">
      <c r="A627" s="19" t="n"/>
      <c r="B627" s="19" t="n"/>
      <c r="C627" s="19" t="n"/>
      <c r="D627" s="19" t="n"/>
      <c r="E627" s="12">
        <f>IFERROR(VLOOKUP(C627,Categories!$A$4:$C$29,3,FALSE),"")</f>
        <v/>
      </c>
      <c r="F627" s="26">
        <f>IF(D627="","",D627*E627)</f>
        <v/>
      </c>
      <c r="G627" s="22">
        <f>IFERROR(VLOOKUP(C627,Categories!$A$4:$B$29,2,FALSE),"")</f>
        <v/>
      </c>
      <c r="H627" s="19" t="n"/>
      <c r="I627" s="19" t="n"/>
      <c r="J627" s="25">
        <f>IF(A627="","",TEXT(A627,"mmm"))</f>
        <v/>
      </c>
    </row>
    <row r="628" ht="18" customHeight="1">
      <c r="A628" s="9" t="n"/>
      <c r="B628" s="9" t="n"/>
      <c r="C628" s="9" t="n"/>
      <c r="D628" s="9" t="n"/>
      <c r="E628" s="12">
        <f>IFERROR(VLOOKUP(C628,Categories!$A$4:$C$29,3,FALSE),"")</f>
        <v/>
      </c>
      <c r="F628" s="13">
        <f>IF(D628="","",D628*E628)</f>
        <v/>
      </c>
      <c r="G628" s="14">
        <f>IFERROR(VLOOKUP(C628,Categories!$A$4:$B$29,2,FALSE),"")</f>
        <v/>
      </c>
      <c r="H628" s="9" t="n"/>
      <c r="I628" s="9" t="n"/>
      <c r="J628" s="17">
        <f>IF(A628="","",TEXT(A628,"mmm"))</f>
        <v/>
      </c>
    </row>
    <row r="629" ht="18" customHeight="1">
      <c r="A629" s="19" t="n"/>
      <c r="B629" s="19" t="n"/>
      <c r="C629" s="19" t="n"/>
      <c r="D629" s="19" t="n"/>
      <c r="E629" s="12">
        <f>IFERROR(VLOOKUP(C629,Categories!$A$4:$C$29,3,FALSE),"")</f>
        <v/>
      </c>
      <c r="F629" s="26">
        <f>IF(D629="","",D629*E629)</f>
        <v/>
      </c>
      <c r="G629" s="22">
        <f>IFERROR(VLOOKUP(C629,Categories!$A$4:$B$29,2,FALSE),"")</f>
        <v/>
      </c>
      <c r="H629" s="19" t="n"/>
      <c r="I629" s="19" t="n"/>
      <c r="J629" s="25">
        <f>IF(A629="","",TEXT(A629,"mmm"))</f>
        <v/>
      </c>
    </row>
    <row r="630" ht="18" customHeight="1">
      <c r="A630" s="9" t="n"/>
      <c r="B630" s="9" t="n"/>
      <c r="C630" s="9" t="n"/>
      <c r="D630" s="9" t="n"/>
      <c r="E630" s="12">
        <f>IFERROR(VLOOKUP(C630,Categories!$A$4:$C$29,3,FALSE),"")</f>
        <v/>
      </c>
      <c r="F630" s="13">
        <f>IF(D630="","",D630*E630)</f>
        <v/>
      </c>
      <c r="G630" s="14">
        <f>IFERROR(VLOOKUP(C630,Categories!$A$4:$B$29,2,FALSE),"")</f>
        <v/>
      </c>
      <c r="H630" s="9" t="n"/>
      <c r="I630" s="9" t="n"/>
      <c r="J630" s="17">
        <f>IF(A630="","",TEXT(A630,"mmm"))</f>
        <v/>
      </c>
    </row>
    <row r="631" ht="18" customHeight="1">
      <c r="A631" s="19" t="n"/>
      <c r="B631" s="19" t="n"/>
      <c r="C631" s="19" t="n"/>
      <c r="D631" s="19" t="n"/>
      <c r="E631" s="12">
        <f>IFERROR(VLOOKUP(C631,Categories!$A$4:$C$29,3,FALSE),"")</f>
        <v/>
      </c>
      <c r="F631" s="26">
        <f>IF(D631="","",D631*E631)</f>
        <v/>
      </c>
      <c r="G631" s="22">
        <f>IFERROR(VLOOKUP(C631,Categories!$A$4:$B$29,2,FALSE),"")</f>
        <v/>
      </c>
      <c r="H631" s="19" t="n"/>
      <c r="I631" s="19" t="n"/>
      <c r="J631" s="25">
        <f>IF(A631="","",TEXT(A631,"mmm"))</f>
        <v/>
      </c>
    </row>
    <row r="632" ht="18" customHeight="1">
      <c r="A632" s="9" t="n"/>
      <c r="B632" s="9" t="n"/>
      <c r="C632" s="9" t="n"/>
      <c r="D632" s="9" t="n"/>
      <c r="E632" s="12">
        <f>IFERROR(VLOOKUP(C632,Categories!$A$4:$C$29,3,FALSE),"")</f>
        <v/>
      </c>
      <c r="F632" s="13">
        <f>IF(D632="","",D632*E632)</f>
        <v/>
      </c>
      <c r="G632" s="14">
        <f>IFERROR(VLOOKUP(C632,Categories!$A$4:$B$29,2,FALSE),"")</f>
        <v/>
      </c>
      <c r="H632" s="9" t="n"/>
      <c r="I632" s="9" t="n"/>
      <c r="J632" s="17">
        <f>IF(A632="","",TEXT(A632,"mmm"))</f>
        <v/>
      </c>
    </row>
    <row r="633" ht="18" customHeight="1">
      <c r="A633" s="19" t="n"/>
      <c r="B633" s="19" t="n"/>
      <c r="C633" s="19" t="n"/>
      <c r="D633" s="19" t="n"/>
      <c r="E633" s="12">
        <f>IFERROR(VLOOKUP(C633,Categories!$A$4:$C$29,3,FALSE),"")</f>
        <v/>
      </c>
      <c r="F633" s="26">
        <f>IF(D633="","",D633*E633)</f>
        <v/>
      </c>
      <c r="G633" s="22">
        <f>IFERROR(VLOOKUP(C633,Categories!$A$4:$B$29,2,FALSE),"")</f>
        <v/>
      </c>
      <c r="H633" s="19" t="n"/>
      <c r="I633" s="19" t="n"/>
      <c r="J633" s="25">
        <f>IF(A633="","",TEXT(A633,"mmm"))</f>
        <v/>
      </c>
    </row>
    <row r="634" ht="18" customHeight="1">
      <c r="A634" s="9" t="n"/>
      <c r="B634" s="9" t="n"/>
      <c r="C634" s="9" t="n"/>
      <c r="D634" s="9" t="n"/>
      <c r="E634" s="12">
        <f>IFERROR(VLOOKUP(C634,Categories!$A$4:$C$29,3,FALSE),"")</f>
        <v/>
      </c>
      <c r="F634" s="13">
        <f>IF(D634="","",D634*E634)</f>
        <v/>
      </c>
      <c r="G634" s="14">
        <f>IFERROR(VLOOKUP(C634,Categories!$A$4:$B$29,2,FALSE),"")</f>
        <v/>
      </c>
      <c r="H634" s="9" t="n"/>
      <c r="I634" s="9" t="n"/>
      <c r="J634" s="17">
        <f>IF(A634="","",TEXT(A634,"mmm"))</f>
        <v/>
      </c>
    </row>
    <row r="635" ht="18" customHeight="1">
      <c r="A635" s="19" t="n"/>
      <c r="B635" s="19" t="n"/>
      <c r="C635" s="19" t="n"/>
      <c r="D635" s="19" t="n"/>
      <c r="E635" s="12">
        <f>IFERROR(VLOOKUP(C635,Categories!$A$4:$C$29,3,FALSE),"")</f>
        <v/>
      </c>
      <c r="F635" s="26">
        <f>IF(D635="","",D635*E635)</f>
        <v/>
      </c>
      <c r="G635" s="22">
        <f>IFERROR(VLOOKUP(C635,Categories!$A$4:$B$29,2,FALSE),"")</f>
        <v/>
      </c>
      <c r="H635" s="19" t="n"/>
      <c r="I635" s="19" t="n"/>
      <c r="J635" s="25">
        <f>IF(A635="","",TEXT(A635,"mmm"))</f>
        <v/>
      </c>
    </row>
    <row r="636" ht="18" customHeight="1">
      <c r="A636" s="9" t="n"/>
      <c r="B636" s="9" t="n"/>
      <c r="C636" s="9" t="n"/>
      <c r="D636" s="9" t="n"/>
      <c r="E636" s="12">
        <f>IFERROR(VLOOKUP(C636,Categories!$A$4:$C$29,3,FALSE),"")</f>
        <v/>
      </c>
      <c r="F636" s="13">
        <f>IF(D636="","",D636*E636)</f>
        <v/>
      </c>
      <c r="G636" s="14">
        <f>IFERROR(VLOOKUP(C636,Categories!$A$4:$B$29,2,FALSE),"")</f>
        <v/>
      </c>
      <c r="H636" s="9" t="n"/>
      <c r="I636" s="9" t="n"/>
      <c r="J636" s="17">
        <f>IF(A636="","",TEXT(A636,"mmm"))</f>
        <v/>
      </c>
    </row>
    <row r="637" ht="18" customHeight="1">
      <c r="A637" s="19" t="n"/>
      <c r="B637" s="19" t="n"/>
      <c r="C637" s="19" t="n"/>
      <c r="D637" s="19" t="n"/>
      <c r="E637" s="12">
        <f>IFERROR(VLOOKUP(C637,Categories!$A$4:$C$29,3,FALSE),"")</f>
        <v/>
      </c>
      <c r="F637" s="26">
        <f>IF(D637="","",D637*E637)</f>
        <v/>
      </c>
      <c r="G637" s="22">
        <f>IFERROR(VLOOKUP(C637,Categories!$A$4:$B$29,2,FALSE),"")</f>
        <v/>
      </c>
      <c r="H637" s="19" t="n"/>
      <c r="I637" s="19" t="n"/>
      <c r="J637" s="25">
        <f>IF(A637="","",TEXT(A637,"mmm"))</f>
        <v/>
      </c>
    </row>
    <row r="638" ht="18" customHeight="1">
      <c r="A638" s="9" t="n"/>
      <c r="B638" s="9" t="n"/>
      <c r="C638" s="9" t="n"/>
      <c r="D638" s="9" t="n"/>
      <c r="E638" s="12">
        <f>IFERROR(VLOOKUP(C638,Categories!$A$4:$C$29,3,FALSE),"")</f>
        <v/>
      </c>
      <c r="F638" s="13">
        <f>IF(D638="","",D638*E638)</f>
        <v/>
      </c>
      <c r="G638" s="14">
        <f>IFERROR(VLOOKUP(C638,Categories!$A$4:$B$29,2,FALSE),"")</f>
        <v/>
      </c>
      <c r="H638" s="9" t="n"/>
      <c r="I638" s="9" t="n"/>
      <c r="J638" s="17">
        <f>IF(A638="","",TEXT(A638,"mmm"))</f>
        <v/>
      </c>
    </row>
    <row r="639" ht="18" customHeight="1">
      <c r="A639" s="19" t="n"/>
      <c r="B639" s="19" t="n"/>
      <c r="C639" s="19" t="n"/>
      <c r="D639" s="19" t="n"/>
      <c r="E639" s="12">
        <f>IFERROR(VLOOKUP(C639,Categories!$A$4:$C$29,3,FALSE),"")</f>
        <v/>
      </c>
      <c r="F639" s="26">
        <f>IF(D639="","",D639*E639)</f>
        <v/>
      </c>
      <c r="G639" s="22">
        <f>IFERROR(VLOOKUP(C639,Categories!$A$4:$B$29,2,FALSE),"")</f>
        <v/>
      </c>
      <c r="H639" s="19" t="n"/>
      <c r="I639" s="19" t="n"/>
      <c r="J639" s="25">
        <f>IF(A639="","",TEXT(A639,"mmm"))</f>
        <v/>
      </c>
    </row>
    <row r="640" ht="18" customHeight="1">
      <c r="A640" s="9" t="n"/>
      <c r="B640" s="9" t="n"/>
      <c r="C640" s="9" t="n"/>
      <c r="D640" s="9" t="n"/>
      <c r="E640" s="12">
        <f>IFERROR(VLOOKUP(C640,Categories!$A$4:$C$29,3,FALSE),"")</f>
        <v/>
      </c>
      <c r="F640" s="13">
        <f>IF(D640="","",D640*E640)</f>
        <v/>
      </c>
      <c r="G640" s="14">
        <f>IFERROR(VLOOKUP(C640,Categories!$A$4:$B$29,2,FALSE),"")</f>
        <v/>
      </c>
      <c r="H640" s="9" t="n"/>
      <c r="I640" s="9" t="n"/>
      <c r="J640" s="17">
        <f>IF(A640="","",TEXT(A640,"mmm"))</f>
        <v/>
      </c>
    </row>
    <row r="641" ht="18" customHeight="1">
      <c r="A641" s="19" t="n"/>
      <c r="B641" s="19" t="n"/>
      <c r="C641" s="19" t="n"/>
      <c r="D641" s="19" t="n"/>
      <c r="E641" s="12">
        <f>IFERROR(VLOOKUP(C641,Categories!$A$4:$C$29,3,FALSE),"")</f>
        <v/>
      </c>
      <c r="F641" s="26">
        <f>IF(D641="","",D641*E641)</f>
        <v/>
      </c>
      <c r="G641" s="22">
        <f>IFERROR(VLOOKUP(C641,Categories!$A$4:$B$29,2,FALSE),"")</f>
        <v/>
      </c>
      <c r="H641" s="19" t="n"/>
      <c r="I641" s="19" t="n"/>
      <c r="J641" s="25">
        <f>IF(A641="","",TEXT(A641,"mmm"))</f>
        <v/>
      </c>
    </row>
    <row r="642" ht="18" customHeight="1">
      <c r="A642" s="9" t="n"/>
      <c r="B642" s="9" t="n"/>
      <c r="C642" s="9" t="n"/>
      <c r="D642" s="9" t="n"/>
      <c r="E642" s="12">
        <f>IFERROR(VLOOKUP(C642,Categories!$A$4:$C$29,3,FALSE),"")</f>
        <v/>
      </c>
      <c r="F642" s="13">
        <f>IF(D642="","",D642*E642)</f>
        <v/>
      </c>
      <c r="G642" s="14">
        <f>IFERROR(VLOOKUP(C642,Categories!$A$4:$B$29,2,FALSE),"")</f>
        <v/>
      </c>
      <c r="H642" s="9" t="n"/>
      <c r="I642" s="9" t="n"/>
      <c r="J642" s="17">
        <f>IF(A642="","",TEXT(A642,"mmm"))</f>
        <v/>
      </c>
    </row>
    <row r="643" ht="18" customHeight="1">
      <c r="A643" s="19" t="n"/>
      <c r="B643" s="19" t="n"/>
      <c r="C643" s="19" t="n"/>
      <c r="D643" s="19" t="n"/>
      <c r="E643" s="12">
        <f>IFERROR(VLOOKUP(C643,Categories!$A$4:$C$29,3,FALSE),"")</f>
        <v/>
      </c>
      <c r="F643" s="26">
        <f>IF(D643="","",D643*E643)</f>
        <v/>
      </c>
      <c r="G643" s="22">
        <f>IFERROR(VLOOKUP(C643,Categories!$A$4:$B$29,2,FALSE),"")</f>
        <v/>
      </c>
      <c r="H643" s="19" t="n"/>
      <c r="I643" s="19" t="n"/>
      <c r="J643" s="25">
        <f>IF(A643="","",TEXT(A643,"mmm"))</f>
        <v/>
      </c>
    </row>
    <row r="644" ht="18" customHeight="1">
      <c r="A644" s="9" t="n"/>
      <c r="B644" s="9" t="n"/>
      <c r="C644" s="9" t="n"/>
      <c r="D644" s="9" t="n"/>
      <c r="E644" s="12">
        <f>IFERROR(VLOOKUP(C644,Categories!$A$4:$C$29,3,FALSE),"")</f>
        <v/>
      </c>
      <c r="F644" s="13">
        <f>IF(D644="","",D644*E644)</f>
        <v/>
      </c>
      <c r="G644" s="14">
        <f>IFERROR(VLOOKUP(C644,Categories!$A$4:$B$29,2,FALSE),"")</f>
        <v/>
      </c>
      <c r="H644" s="9" t="n"/>
      <c r="I644" s="9" t="n"/>
      <c r="J644" s="17">
        <f>IF(A644="","",TEXT(A644,"mmm"))</f>
        <v/>
      </c>
    </row>
    <row r="645" ht="18" customHeight="1">
      <c r="A645" s="19" t="n"/>
      <c r="B645" s="19" t="n"/>
      <c r="C645" s="19" t="n"/>
      <c r="D645" s="19" t="n"/>
      <c r="E645" s="12">
        <f>IFERROR(VLOOKUP(C645,Categories!$A$4:$C$29,3,FALSE),"")</f>
        <v/>
      </c>
      <c r="F645" s="26">
        <f>IF(D645="","",D645*E645)</f>
        <v/>
      </c>
      <c r="G645" s="22">
        <f>IFERROR(VLOOKUP(C645,Categories!$A$4:$B$29,2,FALSE),"")</f>
        <v/>
      </c>
      <c r="H645" s="19" t="n"/>
      <c r="I645" s="19" t="n"/>
      <c r="J645" s="25">
        <f>IF(A645="","",TEXT(A645,"mmm"))</f>
        <v/>
      </c>
    </row>
    <row r="646" ht="18" customHeight="1">
      <c r="A646" s="9" t="n"/>
      <c r="B646" s="9" t="n"/>
      <c r="C646" s="9" t="n"/>
      <c r="D646" s="9" t="n"/>
      <c r="E646" s="12">
        <f>IFERROR(VLOOKUP(C646,Categories!$A$4:$C$29,3,FALSE),"")</f>
        <v/>
      </c>
      <c r="F646" s="13">
        <f>IF(D646="","",D646*E646)</f>
        <v/>
      </c>
      <c r="G646" s="14">
        <f>IFERROR(VLOOKUP(C646,Categories!$A$4:$B$29,2,FALSE),"")</f>
        <v/>
      </c>
      <c r="H646" s="9" t="n"/>
      <c r="I646" s="9" t="n"/>
      <c r="J646" s="17">
        <f>IF(A646="","",TEXT(A646,"mmm"))</f>
        <v/>
      </c>
    </row>
    <row r="647" ht="18" customHeight="1">
      <c r="A647" s="19" t="n"/>
      <c r="B647" s="19" t="n"/>
      <c r="C647" s="19" t="n"/>
      <c r="D647" s="19" t="n"/>
      <c r="E647" s="12">
        <f>IFERROR(VLOOKUP(C647,Categories!$A$4:$C$29,3,FALSE),"")</f>
        <v/>
      </c>
      <c r="F647" s="26">
        <f>IF(D647="","",D647*E647)</f>
        <v/>
      </c>
      <c r="G647" s="22">
        <f>IFERROR(VLOOKUP(C647,Categories!$A$4:$B$29,2,FALSE),"")</f>
        <v/>
      </c>
      <c r="H647" s="19" t="n"/>
      <c r="I647" s="19" t="n"/>
      <c r="J647" s="25">
        <f>IF(A647="","",TEXT(A647,"mmm"))</f>
        <v/>
      </c>
    </row>
    <row r="648" ht="18" customHeight="1">
      <c r="A648" s="9" t="n"/>
      <c r="B648" s="9" t="n"/>
      <c r="C648" s="9" t="n"/>
      <c r="D648" s="9" t="n"/>
      <c r="E648" s="12">
        <f>IFERROR(VLOOKUP(C648,Categories!$A$4:$C$29,3,FALSE),"")</f>
        <v/>
      </c>
      <c r="F648" s="13">
        <f>IF(D648="","",D648*E648)</f>
        <v/>
      </c>
      <c r="G648" s="14">
        <f>IFERROR(VLOOKUP(C648,Categories!$A$4:$B$29,2,FALSE),"")</f>
        <v/>
      </c>
      <c r="H648" s="9" t="n"/>
      <c r="I648" s="9" t="n"/>
      <c r="J648" s="17">
        <f>IF(A648="","",TEXT(A648,"mmm"))</f>
        <v/>
      </c>
    </row>
    <row r="649" ht="18" customHeight="1">
      <c r="A649" s="19" t="n"/>
      <c r="B649" s="19" t="n"/>
      <c r="C649" s="19" t="n"/>
      <c r="D649" s="19" t="n"/>
      <c r="E649" s="12">
        <f>IFERROR(VLOOKUP(C649,Categories!$A$4:$C$29,3,FALSE),"")</f>
        <v/>
      </c>
      <c r="F649" s="26">
        <f>IF(D649="","",D649*E649)</f>
        <v/>
      </c>
      <c r="G649" s="22">
        <f>IFERROR(VLOOKUP(C649,Categories!$A$4:$B$29,2,FALSE),"")</f>
        <v/>
      </c>
      <c r="H649" s="19" t="n"/>
      <c r="I649" s="19" t="n"/>
      <c r="J649" s="25">
        <f>IF(A649="","",TEXT(A649,"mmm"))</f>
        <v/>
      </c>
    </row>
    <row r="650" ht="18" customHeight="1">
      <c r="A650" s="9" t="n"/>
      <c r="B650" s="9" t="n"/>
      <c r="C650" s="9" t="n"/>
      <c r="D650" s="9" t="n"/>
      <c r="E650" s="12">
        <f>IFERROR(VLOOKUP(C650,Categories!$A$4:$C$29,3,FALSE),"")</f>
        <v/>
      </c>
      <c r="F650" s="13">
        <f>IF(D650="","",D650*E650)</f>
        <v/>
      </c>
      <c r="G650" s="14">
        <f>IFERROR(VLOOKUP(C650,Categories!$A$4:$B$29,2,FALSE),"")</f>
        <v/>
      </c>
      <c r="H650" s="9" t="n"/>
      <c r="I650" s="9" t="n"/>
      <c r="J650" s="17">
        <f>IF(A650="","",TEXT(A650,"mmm"))</f>
        <v/>
      </c>
    </row>
    <row r="651" ht="18" customHeight="1">
      <c r="A651" s="19" t="n"/>
      <c r="B651" s="19" t="n"/>
      <c r="C651" s="19" t="n"/>
      <c r="D651" s="19" t="n"/>
      <c r="E651" s="12">
        <f>IFERROR(VLOOKUP(C651,Categories!$A$4:$C$29,3,FALSE),"")</f>
        <v/>
      </c>
      <c r="F651" s="26">
        <f>IF(D651="","",D651*E651)</f>
        <v/>
      </c>
      <c r="G651" s="22">
        <f>IFERROR(VLOOKUP(C651,Categories!$A$4:$B$29,2,FALSE),"")</f>
        <v/>
      </c>
      <c r="H651" s="19" t="n"/>
      <c r="I651" s="19" t="n"/>
      <c r="J651" s="25">
        <f>IF(A651="","",TEXT(A651,"mmm"))</f>
        <v/>
      </c>
    </row>
    <row r="652" ht="18" customHeight="1">
      <c r="A652" s="9" t="n"/>
      <c r="B652" s="9" t="n"/>
      <c r="C652" s="9" t="n"/>
      <c r="D652" s="9" t="n"/>
      <c r="E652" s="12">
        <f>IFERROR(VLOOKUP(C652,Categories!$A$4:$C$29,3,FALSE),"")</f>
        <v/>
      </c>
      <c r="F652" s="13">
        <f>IF(D652="","",D652*E652)</f>
        <v/>
      </c>
      <c r="G652" s="14">
        <f>IFERROR(VLOOKUP(C652,Categories!$A$4:$B$29,2,FALSE),"")</f>
        <v/>
      </c>
      <c r="H652" s="9" t="n"/>
      <c r="I652" s="9" t="n"/>
      <c r="J652" s="17">
        <f>IF(A652="","",TEXT(A652,"mmm"))</f>
        <v/>
      </c>
    </row>
    <row r="653" ht="18" customHeight="1">
      <c r="A653" s="19" t="n"/>
      <c r="B653" s="19" t="n"/>
      <c r="C653" s="19" t="n"/>
      <c r="D653" s="19" t="n"/>
      <c r="E653" s="12">
        <f>IFERROR(VLOOKUP(C653,Categories!$A$4:$C$29,3,FALSE),"")</f>
        <v/>
      </c>
      <c r="F653" s="26">
        <f>IF(D653="","",D653*E653)</f>
        <v/>
      </c>
      <c r="G653" s="22">
        <f>IFERROR(VLOOKUP(C653,Categories!$A$4:$B$29,2,FALSE),"")</f>
        <v/>
      </c>
      <c r="H653" s="19" t="n"/>
      <c r="I653" s="19" t="n"/>
      <c r="J653" s="25">
        <f>IF(A653="","",TEXT(A653,"mmm"))</f>
        <v/>
      </c>
    </row>
    <row r="654" ht="18" customHeight="1">
      <c r="A654" s="9" t="n"/>
      <c r="B654" s="9" t="n"/>
      <c r="C654" s="9" t="n"/>
      <c r="D654" s="9" t="n"/>
      <c r="E654" s="12">
        <f>IFERROR(VLOOKUP(C654,Categories!$A$4:$C$29,3,FALSE),"")</f>
        <v/>
      </c>
      <c r="F654" s="13">
        <f>IF(D654="","",D654*E654)</f>
        <v/>
      </c>
      <c r="G654" s="14">
        <f>IFERROR(VLOOKUP(C654,Categories!$A$4:$B$29,2,FALSE),"")</f>
        <v/>
      </c>
      <c r="H654" s="9" t="n"/>
      <c r="I654" s="9" t="n"/>
      <c r="J654" s="17">
        <f>IF(A654="","",TEXT(A654,"mmm"))</f>
        <v/>
      </c>
    </row>
    <row r="655" ht="18" customHeight="1">
      <c r="A655" s="19" t="n"/>
      <c r="B655" s="19" t="n"/>
      <c r="C655" s="19" t="n"/>
      <c r="D655" s="19" t="n"/>
      <c r="E655" s="12">
        <f>IFERROR(VLOOKUP(C655,Categories!$A$4:$C$29,3,FALSE),"")</f>
        <v/>
      </c>
      <c r="F655" s="26">
        <f>IF(D655="","",D655*E655)</f>
        <v/>
      </c>
      <c r="G655" s="22">
        <f>IFERROR(VLOOKUP(C655,Categories!$A$4:$B$29,2,FALSE),"")</f>
        <v/>
      </c>
      <c r="H655" s="19" t="n"/>
      <c r="I655" s="19" t="n"/>
      <c r="J655" s="25">
        <f>IF(A655="","",TEXT(A655,"mmm"))</f>
        <v/>
      </c>
    </row>
    <row r="656" ht="18" customHeight="1">
      <c r="A656" s="9" t="n"/>
      <c r="B656" s="9" t="n"/>
      <c r="C656" s="9" t="n"/>
      <c r="D656" s="9" t="n"/>
      <c r="E656" s="12">
        <f>IFERROR(VLOOKUP(C656,Categories!$A$4:$C$29,3,FALSE),"")</f>
        <v/>
      </c>
      <c r="F656" s="13">
        <f>IF(D656="","",D656*E656)</f>
        <v/>
      </c>
      <c r="G656" s="14">
        <f>IFERROR(VLOOKUP(C656,Categories!$A$4:$B$29,2,FALSE),"")</f>
        <v/>
      </c>
      <c r="H656" s="9" t="n"/>
      <c r="I656" s="9" t="n"/>
      <c r="J656" s="17">
        <f>IF(A656="","",TEXT(A656,"mmm"))</f>
        <v/>
      </c>
    </row>
    <row r="657" ht="18" customHeight="1">
      <c r="A657" s="19" t="n"/>
      <c r="B657" s="19" t="n"/>
      <c r="C657" s="19" t="n"/>
      <c r="D657" s="19" t="n"/>
      <c r="E657" s="12">
        <f>IFERROR(VLOOKUP(C657,Categories!$A$4:$C$29,3,FALSE),"")</f>
        <v/>
      </c>
      <c r="F657" s="26">
        <f>IF(D657="","",D657*E657)</f>
        <v/>
      </c>
      <c r="G657" s="22">
        <f>IFERROR(VLOOKUP(C657,Categories!$A$4:$B$29,2,FALSE),"")</f>
        <v/>
      </c>
      <c r="H657" s="19" t="n"/>
      <c r="I657" s="19" t="n"/>
      <c r="J657" s="25">
        <f>IF(A657="","",TEXT(A657,"mmm"))</f>
        <v/>
      </c>
    </row>
    <row r="658" ht="18" customHeight="1">
      <c r="A658" s="9" t="n"/>
      <c r="B658" s="9" t="n"/>
      <c r="C658" s="9" t="n"/>
      <c r="D658" s="9" t="n"/>
      <c r="E658" s="12">
        <f>IFERROR(VLOOKUP(C658,Categories!$A$4:$C$29,3,FALSE),"")</f>
        <v/>
      </c>
      <c r="F658" s="13">
        <f>IF(D658="","",D658*E658)</f>
        <v/>
      </c>
      <c r="G658" s="14">
        <f>IFERROR(VLOOKUP(C658,Categories!$A$4:$B$29,2,FALSE),"")</f>
        <v/>
      </c>
      <c r="H658" s="9" t="n"/>
      <c r="I658" s="9" t="n"/>
      <c r="J658" s="17">
        <f>IF(A658="","",TEXT(A658,"mmm"))</f>
        <v/>
      </c>
    </row>
    <row r="659" ht="18" customHeight="1">
      <c r="A659" s="19" t="n"/>
      <c r="B659" s="19" t="n"/>
      <c r="C659" s="19" t="n"/>
      <c r="D659" s="19" t="n"/>
      <c r="E659" s="12">
        <f>IFERROR(VLOOKUP(C659,Categories!$A$4:$C$29,3,FALSE),"")</f>
        <v/>
      </c>
      <c r="F659" s="26">
        <f>IF(D659="","",D659*E659)</f>
        <v/>
      </c>
      <c r="G659" s="22">
        <f>IFERROR(VLOOKUP(C659,Categories!$A$4:$B$29,2,FALSE),"")</f>
        <v/>
      </c>
      <c r="H659" s="19" t="n"/>
      <c r="I659" s="19" t="n"/>
      <c r="J659" s="25">
        <f>IF(A659="","",TEXT(A659,"mmm"))</f>
        <v/>
      </c>
    </row>
    <row r="660" ht="18" customHeight="1">
      <c r="A660" s="9" t="n"/>
      <c r="B660" s="9" t="n"/>
      <c r="C660" s="9" t="n"/>
      <c r="D660" s="9" t="n"/>
      <c r="E660" s="12">
        <f>IFERROR(VLOOKUP(C660,Categories!$A$4:$C$29,3,FALSE),"")</f>
        <v/>
      </c>
      <c r="F660" s="13">
        <f>IF(D660="","",D660*E660)</f>
        <v/>
      </c>
      <c r="G660" s="14">
        <f>IFERROR(VLOOKUP(C660,Categories!$A$4:$B$29,2,FALSE),"")</f>
        <v/>
      </c>
      <c r="H660" s="9" t="n"/>
      <c r="I660" s="9" t="n"/>
      <c r="J660" s="17">
        <f>IF(A660="","",TEXT(A660,"mmm"))</f>
        <v/>
      </c>
    </row>
    <row r="661" ht="18" customHeight="1">
      <c r="A661" s="19" t="n"/>
      <c r="B661" s="19" t="n"/>
      <c r="C661" s="19" t="n"/>
      <c r="D661" s="19" t="n"/>
      <c r="E661" s="12">
        <f>IFERROR(VLOOKUP(C661,Categories!$A$4:$C$29,3,FALSE),"")</f>
        <v/>
      </c>
      <c r="F661" s="26">
        <f>IF(D661="","",D661*E661)</f>
        <v/>
      </c>
      <c r="G661" s="22">
        <f>IFERROR(VLOOKUP(C661,Categories!$A$4:$B$29,2,FALSE),"")</f>
        <v/>
      </c>
      <c r="H661" s="19" t="n"/>
      <c r="I661" s="19" t="n"/>
      <c r="J661" s="25">
        <f>IF(A661="","",TEXT(A661,"mmm"))</f>
        <v/>
      </c>
    </row>
    <row r="662" ht="18" customHeight="1">
      <c r="A662" s="9" t="n"/>
      <c r="B662" s="9" t="n"/>
      <c r="C662" s="9" t="n"/>
      <c r="D662" s="9" t="n"/>
      <c r="E662" s="12">
        <f>IFERROR(VLOOKUP(C662,Categories!$A$4:$C$29,3,FALSE),"")</f>
        <v/>
      </c>
      <c r="F662" s="13">
        <f>IF(D662="","",D662*E662)</f>
        <v/>
      </c>
      <c r="G662" s="14">
        <f>IFERROR(VLOOKUP(C662,Categories!$A$4:$B$29,2,FALSE),"")</f>
        <v/>
      </c>
      <c r="H662" s="9" t="n"/>
      <c r="I662" s="9" t="n"/>
      <c r="J662" s="17">
        <f>IF(A662="","",TEXT(A662,"mmm"))</f>
        <v/>
      </c>
    </row>
    <row r="663" ht="18" customHeight="1">
      <c r="A663" s="19" t="n"/>
      <c r="B663" s="19" t="n"/>
      <c r="C663" s="19" t="n"/>
      <c r="D663" s="19" t="n"/>
      <c r="E663" s="12">
        <f>IFERROR(VLOOKUP(C663,Categories!$A$4:$C$29,3,FALSE),"")</f>
        <v/>
      </c>
      <c r="F663" s="26">
        <f>IF(D663="","",D663*E663)</f>
        <v/>
      </c>
      <c r="G663" s="22">
        <f>IFERROR(VLOOKUP(C663,Categories!$A$4:$B$29,2,FALSE),"")</f>
        <v/>
      </c>
      <c r="H663" s="19" t="n"/>
      <c r="I663" s="19" t="n"/>
      <c r="J663" s="25">
        <f>IF(A663="","",TEXT(A663,"mmm"))</f>
        <v/>
      </c>
    </row>
    <row r="664" ht="18" customHeight="1">
      <c r="A664" s="9" t="n"/>
      <c r="B664" s="9" t="n"/>
      <c r="C664" s="9" t="n"/>
      <c r="D664" s="9" t="n"/>
      <c r="E664" s="12">
        <f>IFERROR(VLOOKUP(C664,Categories!$A$4:$C$29,3,FALSE),"")</f>
        <v/>
      </c>
      <c r="F664" s="13">
        <f>IF(D664="","",D664*E664)</f>
        <v/>
      </c>
      <c r="G664" s="14">
        <f>IFERROR(VLOOKUP(C664,Categories!$A$4:$B$29,2,FALSE),"")</f>
        <v/>
      </c>
      <c r="H664" s="9" t="n"/>
      <c r="I664" s="9" t="n"/>
      <c r="J664" s="17">
        <f>IF(A664="","",TEXT(A664,"mmm"))</f>
        <v/>
      </c>
    </row>
    <row r="665" ht="18" customHeight="1">
      <c r="A665" s="19" t="n"/>
      <c r="B665" s="19" t="n"/>
      <c r="C665" s="19" t="n"/>
      <c r="D665" s="19" t="n"/>
      <c r="E665" s="12">
        <f>IFERROR(VLOOKUP(C665,Categories!$A$4:$C$29,3,FALSE),"")</f>
        <v/>
      </c>
      <c r="F665" s="26">
        <f>IF(D665="","",D665*E665)</f>
        <v/>
      </c>
      <c r="G665" s="22">
        <f>IFERROR(VLOOKUP(C665,Categories!$A$4:$B$29,2,FALSE),"")</f>
        <v/>
      </c>
      <c r="H665" s="19" t="n"/>
      <c r="I665" s="19" t="n"/>
      <c r="J665" s="25">
        <f>IF(A665="","",TEXT(A665,"mmm"))</f>
        <v/>
      </c>
    </row>
    <row r="666" ht="18" customHeight="1">
      <c r="A666" s="9" t="n"/>
      <c r="B666" s="9" t="n"/>
      <c r="C666" s="9" t="n"/>
      <c r="D666" s="9" t="n"/>
      <c r="E666" s="12">
        <f>IFERROR(VLOOKUP(C666,Categories!$A$4:$C$29,3,FALSE),"")</f>
        <v/>
      </c>
      <c r="F666" s="13">
        <f>IF(D666="","",D666*E666)</f>
        <v/>
      </c>
      <c r="G666" s="14">
        <f>IFERROR(VLOOKUP(C666,Categories!$A$4:$B$29,2,FALSE),"")</f>
        <v/>
      </c>
      <c r="H666" s="9" t="n"/>
      <c r="I666" s="9" t="n"/>
      <c r="J666" s="17">
        <f>IF(A666="","",TEXT(A666,"mmm"))</f>
        <v/>
      </c>
    </row>
    <row r="667" ht="18" customHeight="1">
      <c r="A667" s="19" t="n"/>
      <c r="B667" s="19" t="n"/>
      <c r="C667" s="19" t="n"/>
      <c r="D667" s="19" t="n"/>
      <c r="E667" s="12">
        <f>IFERROR(VLOOKUP(C667,Categories!$A$4:$C$29,3,FALSE),"")</f>
        <v/>
      </c>
      <c r="F667" s="26">
        <f>IF(D667="","",D667*E667)</f>
        <v/>
      </c>
      <c r="G667" s="22">
        <f>IFERROR(VLOOKUP(C667,Categories!$A$4:$B$29,2,FALSE),"")</f>
        <v/>
      </c>
      <c r="H667" s="19" t="n"/>
      <c r="I667" s="19" t="n"/>
      <c r="J667" s="25">
        <f>IF(A667="","",TEXT(A667,"mmm"))</f>
        <v/>
      </c>
    </row>
    <row r="668" ht="18" customHeight="1">
      <c r="A668" s="9" t="n"/>
      <c r="B668" s="9" t="n"/>
      <c r="C668" s="9" t="n"/>
      <c r="D668" s="9" t="n"/>
      <c r="E668" s="12">
        <f>IFERROR(VLOOKUP(C668,Categories!$A$4:$C$29,3,FALSE),"")</f>
        <v/>
      </c>
      <c r="F668" s="13">
        <f>IF(D668="","",D668*E668)</f>
        <v/>
      </c>
      <c r="G668" s="14">
        <f>IFERROR(VLOOKUP(C668,Categories!$A$4:$B$29,2,FALSE),"")</f>
        <v/>
      </c>
      <c r="H668" s="9" t="n"/>
      <c r="I668" s="9" t="n"/>
      <c r="J668" s="17">
        <f>IF(A668="","",TEXT(A668,"mmm"))</f>
        <v/>
      </c>
    </row>
    <row r="669" ht="18" customHeight="1">
      <c r="A669" s="19" t="n"/>
      <c r="B669" s="19" t="n"/>
      <c r="C669" s="19" t="n"/>
      <c r="D669" s="19" t="n"/>
      <c r="E669" s="12">
        <f>IFERROR(VLOOKUP(C669,Categories!$A$4:$C$29,3,FALSE),"")</f>
        <v/>
      </c>
      <c r="F669" s="26">
        <f>IF(D669="","",D669*E669)</f>
        <v/>
      </c>
      <c r="G669" s="22">
        <f>IFERROR(VLOOKUP(C669,Categories!$A$4:$B$29,2,FALSE),"")</f>
        <v/>
      </c>
      <c r="H669" s="19" t="n"/>
      <c r="I669" s="19" t="n"/>
      <c r="J669" s="25">
        <f>IF(A669="","",TEXT(A669,"mmm"))</f>
        <v/>
      </c>
    </row>
    <row r="670" ht="18" customHeight="1">
      <c r="A670" s="9" t="n"/>
      <c r="B670" s="9" t="n"/>
      <c r="C670" s="9" t="n"/>
      <c r="D670" s="9" t="n"/>
      <c r="E670" s="12">
        <f>IFERROR(VLOOKUP(C670,Categories!$A$4:$C$29,3,FALSE),"")</f>
        <v/>
      </c>
      <c r="F670" s="13">
        <f>IF(D670="","",D670*E670)</f>
        <v/>
      </c>
      <c r="G670" s="14">
        <f>IFERROR(VLOOKUP(C670,Categories!$A$4:$B$29,2,FALSE),"")</f>
        <v/>
      </c>
      <c r="H670" s="9" t="n"/>
      <c r="I670" s="9" t="n"/>
      <c r="J670" s="17">
        <f>IF(A670="","",TEXT(A670,"mmm"))</f>
        <v/>
      </c>
    </row>
    <row r="671" ht="18" customHeight="1">
      <c r="A671" s="19" t="n"/>
      <c r="B671" s="19" t="n"/>
      <c r="C671" s="19" t="n"/>
      <c r="D671" s="19" t="n"/>
      <c r="E671" s="12">
        <f>IFERROR(VLOOKUP(C671,Categories!$A$4:$C$29,3,FALSE),"")</f>
        <v/>
      </c>
      <c r="F671" s="26">
        <f>IF(D671="","",D671*E671)</f>
        <v/>
      </c>
      <c r="G671" s="22">
        <f>IFERROR(VLOOKUP(C671,Categories!$A$4:$B$29,2,FALSE),"")</f>
        <v/>
      </c>
      <c r="H671" s="19" t="n"/>
      <c r="I671" s="19" t="n"/>
      <c r="J671" s="25">
        <f>IF(A671="","",TEXT(A671,"mmm"))</f>
        <v/>
      </c>
    </row>
    <row r="672" ht="18" customHeight="1">
      <c r="A672" s="9" t="n"/>
      <c r="B672" s="9" t="n"/>
      <c r="C672" s="9" t="n"/>
      <c r="D672" s="9" t="n"/>
      <c r="E672" s="12">
        <f>IFERROR(VLOOKUP(C672,Categories!$A$4:$C$29,3,FALSE),"")</f>
        <v/>
      </c>
      <c r="F672" s="13">
        <f>IF(D672="","",D672*E672)</f>
        <v/>
      </c>
      <c r="G672" s="14">
        <f>IFERROR(VLOOKUP(C672,Categories!$A$4:$B$29,2,FALSE),"")</f>
        <v/>
      </c>
      <c r="H672" s="9" t="n"/>
      <c r="I672" s="9" t="n"/>
      <c r="J672" s="17">
        <f>IF(A672="","",TEXT(A672,"mmm"))</f>
        <v/>
      </c>
    </row>
    <row r="673" ht="18" customHeight="1">
      <c r="A673" s="19" t="n"/>
      <c r="B673" s="19" t="n"/>
      <c r="C673" s="19" t="n"/>
      <c r="D673" s="19" t="n"/>
      <c r="E673" s="12">
        <f>IFERROR(VLOOKUP(C673,Categories!$A$4:$C$29,3,FALSE),"")</f>
        <v/>
      </c>
      <c r="F673" s="26">
        <f>IF(D673="","",D673*E673)</f>
        <v/>
      </c>
      <c r="G673" s="22">
        <f>IFERROR(VLOOKUP(C673,Categories!$A$4:$B$29,2,FALSE),"")</f>
        <v/>
      </c>
      <c r="H673" s="19" t="n"/>
      <c r="I673" s="19" t="n"/>
      <c r="J673" s="25">
        <f>IF(A673="","",TEXT(A673,"mmm"))</f>
        <v/>
      </c>
    </row>
    <row r="674" ht="18" customHeight="1">
      <c r="A674" s="9" t="n"/>
      <c r="B674" s="9" t="n"/>
      <c r="C674" s="9" t="n"/>
      <c r="D674" s="9" t="n"/>
      <c r="E674" s="12">
        <f>IFERROR(VLOOKUP(C674,Categories!$A$4:$C$29,3,FALSE),"")</f>
        <v/>
      </c>
      <c r="F674" s="13">
        <f>IF(D674="","",D674*E674)</f>
        <v/>
      </c>
      <c r="G674" s="14">
        <f>IFERROR(VLOOKUP(C674,Categories!$A$4:$B$29,2,FALSE),"")</f>
        <v/>
      </c>
      <c r="H674" s="9" t="n"/>
      <c r="I674" s="9" t="n"/>
      <c r="J674" s="17">
        <f>IF(A674="","",TEXT(A674,"mmm"))</f>
        <v/>
      </c>
    </row>
    <row r="675" ht="18" customHeight="1">
      <c r="A675" s="19" t="n"/>
      <c r="B675" s="19" t="n"/>
      <c r="C675" s="19" t="n"/>
      <c r="D675" s="19" t="n"/>
      <c r="E675" s="12">
        <f>IFERROR(VLOOKUP(C675,Categories!$A$4:$C$29,3,FALSE),"")</f>
        <v/>
      </c>
      <c r="F675" s="26">
        <f>IF(D675="","",D675*E675)</f>
        <v/>
      </c>
      <c r="G675" s="22">
        <f>IFERROR(VLOOKUP(C675,Categories!$A$4:$B$29,2,FALSE),"")</f>
        <v/>
      </c>
      <c r="H675" s="19" t="n"/>
      <c r="I675" s="19" t="n"/>
      <c r="J675" s="25">
        <f>IF(A675="","",TEXT(A675,"mmm"))</f>
        <v/>
      </c>
    </row>
    <row r="676" ht="18" customHeight="1">
      <c r="A676" s="9" t="n"/>
      <c r="B676" s="9" t="n"/>
      <c r="C676" s="9" t="n"/>
      <c r="D676" s="9" t="n"/>
      <c r="E676" s="12">
        <f>IFERROR(VLOOKUP(C676,Categories!$A$4:$C$29,3,FALSE),"")</f>
        <v/>
      </c>
      <c r="F676" s="13">
        <f>IF(D676="","",D676*E676)</f>
        <v/>
      </c>
      <c r="G676" s="14">
        <f>IFERROR(VLOOKUP(C676,Categories!$A$4:$B$29,2,FALSE),"")</f>
        <v/>
      </c>
      <c r="H676" s="9" t="n"/>
      <c r="I676" s="9" t="n"/>
      <c r="J676" s="17">
        <f>IF(A676="","",TEXT(A676,"mmm"))</f>
        <v/>
      </c>
    </row>
    <row r="677" ht="18" customHeight="1">
      <c r="A677" s="19" t="n"/>
      <c r="B677" s="19" t="n"/>
      <c r="C677" s="19" t="n"/>
      <c r="D677" s="19" t="n"/>
      <c r="E677" s="12">
        <f>IFERROR(VLOOKUP(C677,Categories!$A$4:$C$29,3,FALSE),"")</f>
        <v/>
      </c>
      <c r="F677" s="26">
        <f>IF(D677="","",D677*E677)</f>
        <v/>
      </c>
      <c r="G677" s="22">
        <f>IFERROR(VLOOKUP(C677,Categories!$A$4:$B$29,2,FALSE),"")</f>
        <v/>
      </c>
      <c r="H677" s="19" t="n"/>
      <c r="I677" s="19" t="n"/>
      <c r="J677" s="25">
        <f>IF(A677="","",TEXT(A677,"mmm"))</f>
        <v/>
      </c>
    </row>
    <row r="678" ht="18" customHeight="1">
      <c r="A678" s="9" t="n"/>
      <c r="B678" s="9" t="n"/>
      <c r="C678" s="9" t="n"/>
      <c r="D678" s="9" t="n"/>
      <c r="E678" s="12">
        <f>IFERROR(VLOOKUP(C678,Categories!$A$4:$C$29,3,FALSE),"")</f>
        <v/>
      </c>
      <c r="F678" s="13">
        <f>IF(D678="","",D678*E678)</f>
        <v/>
      </c>
      <c r="G678" s="14">
        <f>IFERROR(VLOOKUP(C678,Categories!$A$4:$B$29,2,FALSE),"")</f>
        <v/>
      </c>
      <c r="H678" s="9" t="n"/>
      <c r="I678" s="9" t="n"/>
      <c r="J678" s="17">
        <f>IF(A678="","",TEXT(A678,"mmm"))</f>
        <v/>
      </c>
    </row>
    <row r="679" ht="18" customHeight="1">
      <c r="A679" s="19" t="n"/>
      <c r="B679" s="19" t="n"/>
      <c r="C679" s="19" t="n"/>
      <c r="D679" s="19" t="n"/>
      <c r="E679" s="12">
        <f>IFERROR(VLOOKUP(C679,Categories!$A$4:$C$29,3,FALSE),"")</f>
        <v/>
      </c>
      <c r="F679" s="26">
        <f>IF(D679="","",D679*E679)</f>
        <v/>
      </c>
      <c r="G679" s="22">
        <f>IFERROR(VLOOKUP(C679,Categories!$A$4:$B$29,2,FALSE),"")</f>
        <v/>
      </c>
      <c r="H679" s="19" t="n"/>
      <c r="I679" s="19" t="n"/>
      <c r="J679" s="25">
        <f>IF(A679="","",TEXT(A679,"mmm"))</f>
        <v/>
      </c>
    </row>
    <row r="680" ht="18" customHeight="1">
      <c r="A680" s="9" t="n"/>
      <c r="B680" s="9" t="n"/>
      <c r="C680" s="9" t="n"/>
      <c r="D680" s="9" t="n"/>
      <c r="E680" s="12">
        <f>IFERROR(VLOOKUP(C680,Categories!$A$4:$C$29,3,FALSE),"")</f>
        <v/>
      </c>
      <c r="F680" s="13">
        <f>IF(D680="","",D680*E680)</f>
        <v/>
      </c>
      <c r="G680" s="14">
        <f>IFERROR(VLOOKUP(C680,Categories!$A$4:$B$29,2,FALSE),"")</f>
        <v/>
      </c>
      <c r="H680" s="9" t="n"/>
      <c r="I680" s="9" t="n"/>
      <c r="J680" s="17">
        <f>IF(A680="","",TEXT(A680,"mmm"))</f>
        <v/>
      </c>
    </row>
    <row r="681" ht="18" customHeight="1">
      <c r="A681" s="19" t="n"/>
      <c r="B681" s="19" t="n"/>
      <c r="C681" s="19" t="n"/>
      <c r="D681" s="19" t="n"/>
      <c r="E681" s="12">
        <f>IFERROR(VLOOKUP(C681,Categories!$A$4:$C$29,3,FALSE),"")</f>
        <v/>
      </c>
      <c r="F681" s="26">
        <f>IF(D681="","",D681*E681)</f>
        <v/>
      </c>
      <c r="G681" s="22">
        <f>IFERROR(VLOOKUP(C681,Categories!$A$4:$B$29,2,FALSE),"")</f>
        <v/>
      </c>
      <c r="H681" s="19" t="n"/>
      <c r="I681" s="19" t="n"/>
      <c r="J681" s="25">
        <f>IF(A681="","",TEXT(A681,"mmm"))</f>
        <v/>
      </c>
    </row>
    <row r="682" ht="18" customHeight="1">
      <c r="A682" s="9" t="n"/>
      <c r="B682" s="9" t="n"/>
      <c r="C682" s="9" t="n"/>
      <c r="D682" s="9" t="n"/>
      <c r="E682" s="12">
        <f>IFERROR(VLOOKUP(C682,Categories!$A$4:$C$29,3,FALSE),"")</f>
        <v/>
      </c>
      <c r="F682" s="13">
        <f>IF(D682="","",D682*E682)</f>
        <v/>
      </c>
      <c r="G682" s="14">
        <f>IFERROR(VLOOKUP(C682,Categories!$A$4:$B$29,2,FALSE),"")</f>
        <v/>
      </c>
      <c r="H682" s="9" t="n"/>
      <c r="I682" s="9" t="n"/>
      <c r="J682" s="17">
        <f>IF(A682="","",TEXT(A682,"mmm"))</f>
        <v/>
      </c>
    </row>
    <row r="683" ht="18" customHeight="1">
      <c r="A683" s="19" t="n"/>
      <c r="B683" s="19" t="n"/>
      <c r="C683" s="19" t="n"/>
      <c r="D683" s="19" t="n"/>
      <c r="E683" s="12">
        <f>IFERROR(VLOOKUP(C683,Categories!$A$4:$C$29,3,FALSE),"")</f>
        <v/>
      </c>
      <c r="F683" s="26">
        <f>IF(D683="","",D683*E683)</f>
        <v/>
      </c>
      <c r="G683" s="22">
        <f>IFERROR(VLOOKUP(C683,Categories!$A$4:$B$29,2,FALSE),"")</f>
        <v/>
      </c>
      <c r="H683" s="19" t="n"/>
      <c r="I683" s="19" t="n"/>
      <c r="J683" s="25">
        <f>IF(A683="","",TEXT(A683,"mmm"))</f>
        <v/>
      </c>
    </row>
    <row r="684" ht="18" customHeight="1">
      <c r="A684" s="9" t="n"/>
      <c r="B684" s="9" t="n"/>
      <c r="C684" s="9" t="n"/>
      <c r="D684" s="9" t="n"/>
      <c r="E684" s="12">
        <f>IFERROR(VLOOKUP(C684,Categories!$A$4:$C$29,3,FALSE),"")</f>
        <v/>
      </c>
      <c r="F684" s="13">
        <f>IF(D684="","",D684*E684)</f>
        <v/>
      </c>
      <c r="G684" s="14">
        <f>IFERROR(VLOOKUP(C684,Categories!$A$4:$B$29,2,FALSE),"")</f>
        <v/>
      </c>
      <c r="H684" s="9" t="n"/>
      <c r="I684" s="9" t="n"/>
      <c r="J684" s="17">
        <f>IF(A684="","",TEXT(A684,"mmm"))</f>
        <v/>
      </c>
    </row>
    <row r="685" ht="18" customHeight="1">
      <c r="A685" s="19" t="n"/>
      <c r="B685" s="19" t="n"/>
      <c r="C685" s="19" t="n"/>
      <c r="D685" s="19" t="n"/>
      <c r="E685" s="12">
        <f>IFERROR(VLOOKUP(C685,Categories!$A$4:$C$29,3,FALSE),"")</f>
        <v/>
      </c>
      <c r="F685" s="26">
        <f>IF(D685="","",D685*E685)</f>
        <v/>
      </c>
      <c r="G685" s="22">
        <f>IFERROR(VLOOKUP(C685,Categories!$A$4:$B$29,2,FALSE),"")</f>
        <v/>
      </c>
      <c r="H685" s="19" t="n"/>
      <c r="I685" s="19" t="n"/>
      <c r="J685" s="25">
        <f>IF(A685="","",TEXT(A685,"mmm"))</f>
        <v/>
      </c>
    </row>
    <row r="686" ht="18" customHeight="1">
      <c r="A686" s="9" t="n"/>
      <c r="B686" s="9" t="n"/>
      <c r="C686" s="9" t="n"/>
      <c r="D686" s="9" t="n"/>
      <c r="E686" s="12">
        <f>IFERROR(VLOOKUP(C686,Categories!$A$4:$C$29,3,FALSE),"")</f>
        <v/>
      </c>
      <c r="F686" s="13">
        <f>IF(D686="","",D686*E686)</f>
        <v/>
      </c>
      <c r="G686" s="14">
        <f>IFERROR(VLOOKUP(C686,Categories!$A$4:$B$29,2,FALSE),"")</f>
        <v/>
      </c>
      <c r="H686" s="9" t="n"/>
      <c r="I686" s="9" t="n"/>
      <c r="J686" s="17">
        <f>IF(A686="","",TEXT(A686,"mmm"))</f>
        <v/>
      </c>
    </row>
    <row r="687" ht="18" customHeight="1">
      <c r="A687" s="19" t="n"/>
      <c r="B687" s="19" t="n"/>
      <c r="C687" s="19" t="n"/>
      <c r="D687" s="19" t="n"/>
      <c r="E687" s="12">
        <f>IFERROR(VLOOKUP(C687,Categories!$A$4:$C$29,3,FALSE),"")</f>
        <v/>
      </c>
      <c r="F687" s="26">
        <f>IF(D687="","",D687*E687)</f>
        <v/>
      </c>
      <c r="G687" s="22">
        <f>IFERROR(VLOOKUP(C687,Categories!$A$4:$B$29,2,FALSE),"")</f>
        <v/>
      </c>
      <c r="H687" s="19" t="n"/>
      <c r="I687" s="19" t="n"/>
      <c r="J687" s="25">
        <f>IF(A687="","",TEXT(A687,"mmm"))</f>
        <v/>
      </c>
    </row>
    <row r="688" ht="18" customHeight="1">
      <c r="A688" s="9" t="n"/>
      <c r="B688" s="9" t="n"/>
      <c r="C688" s="9" t="n"/>
      <c r="D688" s="9" t="n"/>
      <c r="E688" s="12">
        <f>IFERROR(VLOOKUP(C688,Categories!$A$4:$C$29,3,FALSE),"")</f>
        <v/>
      </c>
      <c r="F688" s="13">
        <f>IF(D688="","",D688*E688)</f>
        <v/>
      </c>
      <c r="G688" s="14">
        <f>IFERROR(VLOOKUP(C688,Categories!$A$4:$B$29,2,FALSE),"")</f>
        <v/>
      </c>
      <c r="H688" s="9" t="n"/>
      <c r="I688" s="9" t="n"/>
      <c r="J688" s="17">
        <f>IF(A688="","",TEXT(A688,"mmm"))</f>
        <v/>
      </c>
    </row>
    <row r="689" ht="18" customHeight="1">
      <c r="A689" s="19" t="n"/>
      <c r="B689" s="19" t="n"/>
      <c r="C689" s="19" t="n"/>
      <c r="D689" s="19" t="n"/>
      <c r="E689" s="12">
        <f>IFERROR(VLOOKUP(C689,Categories!$A$4:$C$29,3,FALSE),"")</f>
        <v/>
      </c>
      <c r="F689" s="26">
        <f>IF(D689="","",D689*E689)</f>
        <v/>
      </c>
      <c r="G689" s="22">
        <f>IFERROR(VLOOKUP(C689,Categories!$A$4:$B$29,2,FALSE),"")</f>
        <v/>
      </c>
      <c r="H689" s="19" t="n"/>
      <c r="I689" s="19" t="n"/>
      <c r="J689" s="25">
        <f>IF(A689="","",TEXT(A689,"mmm"))</f>
        <v/>
      </c>
    </row>
    <row r="690" ht="18" customHeight="1">
      <c r="A690" s="9" t="n"/>
      <c r="B690" s="9" t="n"/>
      <c r="C690" s="9" t="n"/>
      <c r="D690" s="9" t="n"/>
      <c r="E690" s="12">
        <f>IFERROR(VLOOKUP(C690,Categories!$A$4:$C$29,3,FALSE),"")</f>
        <v/>
      </c>
      <c r="F690" s="13">
        <f>IF(D690="","",D690*E690)</f>
        <v/>
      </c>
      <c r="G690" s="14">
        <f>IFERROR(VLOOKUP(C690,Categories!$A$4:$B$29,2,FALSE),"")</f>
        <v/>
      </c>
      <c r="H690" s="9" t="n"/>
      <c r="I690" s="9" t="n"/>
      <c r="J690" s="17">
        <f>IF(A690="","",TEXT(A690,"mmm"))</f>
        <v/>
      </c>
    </row>
    <row r="691" ht="18" customHeight="1">
      <c r="A691" s="19" t="n"/>
      <c r="B691" s="19" t="n"/>
      <c r="C691" s="19" t="n"/>
      <c r="D691" s="19" t="n"/>
      <c r="E691" s="12">
        <f>IFERROR(VLOOKUP(C691,Categories!$A$4:$C$29,3,FALSE),"")</f>
        <v/>
      </c>
      <c r="F691" s="26">
        <f>IF(D691="","",D691*E691)</f>
        <v/>
      </c>
      <c r="G691" s="22">
        <f>IFERROR(VLOOKUP(C691,Categories!$A$4:$B$29,2,FALSE),"")</f>
        <v/>
      </c>
      <c r="H691" s="19" t="n"/>
      <c r="I691" s="19" t="n"/>
      <c r="J691" s="25">
        <f>IF(A691="","",TEXT(A691,"mmm"))</f>
        <v/>
      </c>
    </row>
    <row r="692" ht="18" customHeight="1">
      <c r="A692" s="9" t="n"/>
      <c r="B692" s="9" t="n"/>
      <c r="C692" s="9" t="n"/>
      <c r="D692" s="9" t="n"/>
      <c r="E692" s="12">
        <f>IFERROR(VLOOKUP(C692,Categories!$A$4:$C$29,3,FALSE),"")</f>
        <v/>
      </c>
      <c r="F692" s="13">
        <f>IF(D692="","",D692*E692)</f>
        <v/>
      </c>
      <c r="G692" s="14">
        <f>IFERROR(VLOOKUP(C692,Categories!$A$4:$B$29,2,FALSE),"")</f>
        <v/>
      </c>
      <c r="H692" s="9" t="n"/>
      <c r="I692" s="9" t="n"/>
      <c r="J692" s="17">
        <f>IF(A692="","",TEXT(A692,"mmm"))</f>
        <v/>
      </c>
    </row>
    <row r="693" ht="18" customHeight="1">
      <c r="A693" s="19" t="n"/>
      <c r="B693" s="19" t="n"/>
      <c r="C693" s="19" t="n"/>
      <c r="D693" s="19" t="n"/>
      <c r="E693" s="12">
        <f>IFERROR(VLOOKUP(C693,Categories!$A$4:$C$29,3,FALSE),"")</f>
        <v/>
      </c>
      <c r="F693" s="26">
        <f>IF(D693="","",D693*E693)</f>
        <v/>
      </c>
      <c r="G693" s="22">
        <f>IFERROR(VLOOKUP(C693,Categories!$A$4:$B$29,2,FALSE),"")</f>
        <v/>
      </c>
      <c r="H693" s="19" t="n"/>
      <c r="I693" s="19" t="n"/>
      <c r="J693" s="25">
        <f>IF(A693="","",TEXT(A693,"mmm"))</f>
        <v/>
      </c>
    </row>
    <row r="694" ht="18" customHeight="1">
      <c r="A694" s="9" t="n"/>
      <c r="B694" s="9" t="n"/>
      <c r="C694" s="9" t="n"/>
      <c r="D694" s="9" t="n"/>
      <c r="E694" s="12">
        <f>IFERROR(VLOOKUP(C694,Categories!$A$4:$C$29,3,FALSE),"")</f>
        <v/>
      </c>
      <c r="F694" s="13">
        <f>IF(D694="","",D694*E694)</f>
        <v/>
      </c>
      <c r="G694" s="14">
        <f>IFERROR(VLOOKUP(C694,Categories!$A$4:$B$29,2,FALSE),"")</f>
        <v/>
      </c>
      <c r="H694" s="9" t="n"/>
      <c r="I694" s="9" t="n"/>
      <c r="J694" s="17">
        <f>IF(A694="","",TEXT(A694,"mmm"))</f>
        <v/>
      </c>
    </row>
    <row r="695" ht="18" customHeight="1">
      <c r="A695" s="19" t="n"/>
      <c r="B695" s="19" t="n"/>
      <c r="C695" s="19" t="n"/>
      <c r="D695" s="19" t="n"/>
      <c r="E695" s="12">
        <f>IFERROR(VLOOKUP(C695,Categories!$A$4:$C$29,3,FALSE),"")</f>
        <v/>
      </c>
      <c r="F695" s="26">
        <f>IF(D695="","",D695*E695)</f>
        <v/>
      </c>
      <c r="G695" s="22">
        <f>IFERROR(VLOOKUP(C695,Categories!$A$4:$B$29,2,FALSE),"")</f>
        <v/>
      </c>
      <c r="H695" s="19" t="n"/>
      <c r="I695" s="19" t="n"/>
      <c r="J695" s="25">
        <f>IF(A695="","",TEXT(A695,"mmm"))</f>
        <v/>
      </c>
    </row>
    <row r="696" ht="18" customHeight="1">
      <c r="A696" s="9" t="n"/>
      <c r="B696" s="9" t="n"/>
      <c r="C696" s="9" t="n"/>
      <c r="D696" s="9" t="n"/>
      <c r="E696" s="12">
        <f>IFERROR(VLOOKUP(C696,Categories!$A$4:$C$29,3,FALSE),"")</f>
        <v/>
      </c>
      <c r="F696" s="13">
        <f>IF(D696="","",D696*E696)</f>
        <v/>
      </c>
      <c r="G696" s="14">
        <f>IFERROR(VLOOKUP(C696,Categories!$A$4:$B$29,2,FALSE),"")</f>
        <v/>
      </c>
      <c r="H696" s="9" t="n"/>
      <c r="I696" s="9" t="n"/>
      <c r="J696" s="17">
        <f>IF(A696="","",TEXT(A696,"mmm"))</f>
        <v/>
      </c>
    </row>
    <row r="697" ht="18" customHeight="1">
      <c r="A697" s="19" t="n"/>
      <c r="B697" s="19" t="n"/>
      <c r="C697" s="19" t="n"/>
      <c r="D697" s="19" t="n"/>
      <c r="E697" s="12">
        <f>IFERROR(VLOOKUP(C697,Categories!$A$4:$C$29,3,FALSE),"")</f>
        <v/>
      </c>
      <c r="F697" s="26">
        <f>IF(D697="","",D697*E697)</f>
        <v/>
      </c>
      <c r="G697" s="22">
        <f>IFERROR(VLOOKUP(C697,Categories!$A$4:$B$29,2,FALSE),"")</f>
        <v/>
      </c>
      <c r="H697" s="19" t="n"/>
      <c r="I697" s="19" t="n"/>
      <c r="J697" s="25">
        <f>IF(A697="","",TEXT(A697,"mmm"))</f>
        <v/>
      </c>
    </row>
    <row r="698" ht="18" customHeight="1">
      <c r="A698" s="9" t="n"/>
      <c r="B698" s="9" t="n"/>
      <c r="C698" s="9" t="n"/>
      <c r="D698" s="9" t="n"/>
      <c r="E698" s="12">
        <f>IFERROR(VLOOKUP(C698,Categories!$A$4:$C$29,3,FALSE),"")</f>
        <v/>
      </c>
      <c r="F698" s="13">
        <f>IF(D698="","",D698*E698)</f>
        <v/>
      </c>
      <c r="G698" s="14">
        <f>IFERROR(VLOOKUP(C698,Categories!$A$4:$B$29,2,FALSE),"")</f>
        <v/>
      </c>
      <c r="H698" s="9" t="n"/>
      <c r="I698" s="9" t="n"/>
      <c r="J698" s="17">
        <f>IF(A698="","",TEXT(A698,"mmm"))</f>
        <v/>
      </c>
    </row>
    <row r="699" ht="18" customHeight="1">
      <c r="A699" s="19" t="n"/>
      <c r="B699" s="19" t="n"/>
      <c r="C699" s="19" t="n"/>
      <c r="D699" s="19" t="n"/>
      <c r="E699" s="12">
        <f>IFERROR(VLOOKUP(C699,Categories!$A$4:$C$29,3,FALSE),"")</f>
        <v/>
      </c>
      <c r="F699" s="26">
        <f>IF(D699="","",D699*E699)</f>
        <v/>
      </c>
      <c r="G699" s="22">
        <f>IFERROR(VLOOKUP(C699,Categories!$A$4:$B$29,2,FALSE),"")</f>
        <v/>
      </c>
      <c r="H699" s="19" t="n"/>
      <c r="I699" s="19" t="n"/>
      <c r="J699" s="25">
        <f>IF(A699="","",TEXT(A699,"mmm"))</f>
        <v/>
      </c>
    </row>
    <row r="700" ht="18" customHeight="1">
      <c r="A700" s="9" t="n"/>
      <c r="B700" s="9" t="n"/>
      <c r="C700" s="9" t="n"/>
      <c r="D700" s="9" t="n"/>
      <c r="E700" s="12">
        <f>IFERROR(VLOOKUP(C700,Categories!$A$4:$C$29,3,FALSE),"")</f>
        <v/>
      </c>
      <c r="F700" s="13">
        <f>IF(D700="","",D700*E700)</f>
        <v/>
      </c>
      <c r="G700" s="14">
        <f>IFERROR(VLOOKUP(C700,Categories!$A$4:$B$29,2,FALSE),"")</f>
        <v/>
      </c>
      <c r="H700" s="9" t="n"/>
      <c r="I700" s="9" t="n"/>
      <c r="J700" s="17">
        <f>IF(A700="","",TEXT(A700,"mmm"))</f>
        <v/>
      </c>
    </row>
    <row r="701" ht="18" customHeight="1">
      <c r="A701" s="19" t="n"/>
      <c r="B701" s="19" t="n"/>
      <c r="C701" s="19" t="n"/>
      <c r="D701" s="19" t="n"/>
      <c r="E701" s="12">
        <f>IFERROR(VLOOKUP(C701,Categories!$A$4:$C$29,3,FALSE),"")</f>
        <v/>
      </c>
      <c r="F701" s="26">
        <f>IF(D701="","",D701*E701)</f>
        <v/>
      </c>
      <c r="G701" s="22">
        <f>IFERROR(VLOOKUP(C701,Categories!$A$4:$B$29,2,FALSE),"")</f>
        <v/>
      </c>
      <c r="H701" s="19" t="n"/>
      <c r="I701" s="19" t="n"/>
      <c r="J701" s="25">
        <f>IF(A701="","",TEXT(A701,"mmm"))</f>
        <v/>
      </c>
    </row>
    <row r="702" ht="18" customHeight="1">
      <c r="A702" s="9" t="n"/>
      <c r="B702" s="9" t="n"/>
      <c r="C702" s="9" t="n"/>
      <c r="D702" s="9" t="n"/>
      <c r="E702" s="12">
        <f>IFERROR(VLOOKUP(C702,Categories!$A$4:$C$29,3,FALSE),"")</f>
        <v/>
      </c>
      <c r="F702" s="13">
        <f>IF(D702="","",D702*E702)</f>
        <v/>
      </c>
      <c r="G702" s="14">
        <f>IFERROR(VLOOKUP(C702,Categories!$A$4:$B$29,2,FALSE),"")</f>
        <v/>
      </c>
      <c r="H702" s="9" t="n"/>
      <c r="I702" s="9" t="n"/>
      <c r="J702" s="17">
        <f>IF(A702="","",TEXT(A702,"mmm"))</f>
        <v/>
      </c>
    </row>
    <row r="703" ht="18" customHeight="1">
      <c r="A703" s="19" t="n"/>
      <c r="B703" s="19" t="n"/>
      <c r="C703" s="19" t="n"/>
      <c r="D703" s="19" t="n"/>
      <c r="E703" s="12">
        <f>IFERROR(VLOOKUP(C703,Categories!$A$4:$C$29,3,FALSE),"")</f>
        <v/>
      </c>
      <c r="F703" s="26">
        <f>IF(D703="","",D703*E703)</f>
        <v/>
      </c>
      <c r="G703" s="22">
        <f>IFERROR(VLOOKUP(C703,Categories!$A$4:$B$29,2,FALSE),"")</f>
        <v/>
      </c>
      <c r="H703" s="19" t="n"/>
      <c r="I703" s="19" t="n"/>
      <c r="J703" s="25">
        <f>IF(A703="","",TEXT(A703,"mmm"))</f>
        <v/>
      </c>
    </row>
    <row r="704" ht="18" customHeight="1">
      <c r="A704" s="9" t="n"/>
      <c r="B704" s="9" t="n"/>
      <c r="C704" s="9" t="n"/>
      <c r="D704" s="9" t="n"/>
      <c r="E704" s="12">
        <f>IFERROR(VLOOKUP(C704,Categories!$A$4:$C$29,3,FALSE),"")</f>
        <v/>
      </c>
      <c r="F704" s="13">
        <f>IF(D704="","",D704*E704)</f>
        <v/>
      </c>
      <c r="G704" s="14">
        <f>IFERROR(VLOOKUP(C704,Categories!$A$4:$B$29,2,FALSE),"")</f>
        <v/>
      </c>
      <c r="H704" s="9" t="n"/>
      <c r="I704" s="9" t="n"/>
      <c r="J704" s="17">
        <f>IF(A704="","",TEXT(A704,"mmm"))</f>
        <v/>
      </c>
    </row>
    <row r="705" ht="18" customHeight="1">
      <c r="A705" s="19" t="n"/>
      <c r="B705" s="19" t="n"/>
      <c r="C705" s="19" t="n"/>
      <c r="D705" s="19" t="n"/>
      <c r="E705" s="12">
        <f>IFERROR(VLOOKUP(C705,Categories!$A$4:$C$29,3,FALSE),"")</f>
        <v/>
      </c>
      <c r="F705" s="26">
        <f>IF(D705="","",D705*E705)</f>
        <v/>
      </c>
      <c r="G705" s="22">
        <f>IFERROR(VLOOKUP(C705,Categories!$A$4:$B$29,2,FALSE),"")</f>
        <v/>
      </c>
      <c r="H705" s="19" t="n"/>
      <c r="I705" s="19" t="n"/>
      <c r="J705" s="25">
        <f>IF(A705="","",TEXT(A705,"mmm"))</f>
        <v/>
      </c>
    </row>
    <row r="706" ht="18" customHeight="1">
      <c r="A706" s="9" t="n"/>
      <c r="B706" s="9" t="n"/>
      <c r="C706" s="9" t="n"/>
      <c r="D706" s="9" t="n"/>
      <c r="E706" s="12">
        <f>IFERROR(VLOOKUP(C706,Categories!$A$4:$C$29,3,FALSE),"")</f>
        <v/>
      </c>
      <c r="F706" s="13">
        <f>IF(D706="","",D706*E706)</f>
        <v/>
      </c>
      <c r="G706" s="14">
        <f>IFERROR(VLOOKUP(C706,Categories!$A$4:$B$29,2,FALSE),"")</f>
        <v/>
      </c>
      <c r="H706" s="9" t="n"/>
      <c r="I706" s="9" t="n"/>
      <c r="J706" s="17">
        <f>IF(A706="","",TEXT(A706,"mmm"))</f>
        <v/>
      </c>
    </row>
    <row r="707" ht="18" customHeight="1">
      <c r="A707" s="19" t="n"/>
      <c r="B707" s="19" t="n"/>
      <c r="C707" s="19" t="n"/>
      <c r="D707" s="19" t="n"/>
      <c r="E707" s="12">
        <f>IFERROR(VLOOKUP(C707,Categories!$A$4:$C$29,3,FALSE),"")</f>
        <v/>
      </c>
      <c r="F707" s="26">
        <f>IF(D707="","",D707*E707)</f>
        <v/>
      </c>
      <c r="G707" s="22">
        <f>IFERROR(VLOOKUP(C707,Categories!$A$4:$B$29,2,FALSE),"")</f>
        <v/>
      </c>
      <c r="H707" s="19" t="n"/>
      <c r="I707" s="19" t="n"/>
      <c r="J707" s="25">
        <f>IF(A707="","",TEXT(A707,"mmm"))</f>
        <v/>
      </c>
    </row>
    <row r="708" ht="18" customHeight="1">
      <c r="A708" s="9" t="n"/>
      <c r="B708" s="9" t="n"/>
      <c r="C708" s="9" t="n"/>
      <c r="D708" s="9" t="n"/>
      <c r="E708" s="12">
        <f>IFERROR(VLOOKUP(C708,Categories!$A$4:$C$29,3,FALSE),"")</f>
        <v/>
      </c>
      <c r="F708" s="13">
        <f>IF(D708="","",D708*E708)</f>
        <v/>
      </c>
      <c r="G708" s="14">
        <f>IFERROR(VLOOKUP(C708,Categories!$A$4:$B$29,2,FALSE),"")</f>
        <v/>
      </c>
      <c r="H708" s="9" t="n"/>
      <c r="I708" s="9" t="n"/>
      <c r="J708" s="17">
        <f>IF(A708="","",TEXT(A708,"mmm"))</f>
        <v/>
      </c>
    </row>
    <row r="709" ht="18" customHeight="1">
      <c r="A709" s="19" t="n"/>
      <c r="B709" s="19" t="n"/>
      <c r="C709" s="19" t="n"/>
      <c r="D709" s="19" t="n"/>
      <c r="E709" s="12">
        <f>IFERROR(VLOOKUP(C709,Categories!$A$4:$C$29,3,FALSE),"")</f>
        <v/>
      </c>
      <c r="F709" s="26">
        <f>IF(D709="","",D709*E709)</f>
        <v/>
      </c>
      <c r="G709" s="22">
        <f>IFERROR(VLOOKUP(C709,Categories!$A$4:$B$29,2,FALSE),"")</f>
        <v/>
      </c>
      <c r="H709" s="19" t="n"/>
      <c r="I709" s="19" t="n"/>
      <c r="J709" s="25">
        <f>IF(A709="","",TEXT(A709,"mmm"))</f>
        <v/>
      </c>
    </row>
    <row r="710" ht="18" customHeight="1">
      <c r="A710" s="9" t="n"/>
      <c r="B710" s="9" t="n"/>
      <c r="C710" s="9" t="n"/>
      <c r="D710" s="9" t="n"/>
      <c r="E710" s="12">
        <f>IFERROR(VLOOKUP(C710,Categories!$A$4:$C$29,3,FALSE),"")</f>
        <v/>
      </c>
      <c r="F710" s="13">
        <f>IF(D710="","",D710*E710)</f>
        <v/>
      </c>
      <c r="G710" s="14">
        <f>IFERROR(VLOOKUP(C710,Categories!$A$4:$B$29,2,FALSE),"")</f>
        <v/>
      </c>
      <c r="H710" s="9" t="n"/>
      <c r="I710" s="9" t="n"/>
      <c r="J710" s="17">
        <f>IF(A710="","",TEXT(A710,"mmm"))</f>
        <v/>
      </c>
    </row>
    <row r="711" ht="18" customHeight="1">
      <c r="A711" s="19" t="n"/>
      <c r="B711" s="19" t="n"/>
      <c r="C711" s="19" t="n"/>
      <c r="D711" s="19" t="n"/>
      <c r="E711" s="12">
        <f>IFERROR(VLOOKUP(C711,Categories!$A$4:$C$29,3,FALSE),"")</f>
        <v/>
      </c>
      <c r="F711" s="26">
        <f>IF(D711="","",D711*E711)</f>
        <v/>
      </c>
      <c r="G711" s="22">
        <f>IFERROR(VLOOKUP(C711,Categories!$A$4:$B$29,2,FALSE),"")</f>
        <v/>
      </c>
      <c r="H711" s="19" t="n"/>
      <c r="I711" s="19" t="n"/>
      <c r="J711" s="25">
        <f>IF(A711="","",TEXT(A711,"mmm"))</f>
        <v/>
      </c>
    </row>
    <row r="712" ht="18" customHeight="1">
      <c r="A712" s="9" t="n"/>
      <c r="B712" s="9" t="n"/>
      <c r="C712" s="9" t="n"/>
      <c r="D712" s="9" t="n"/>
      <c r="E712" s="12">
        <f>IFERROR(VLOOKUP(C712,Categories!$A$4:$C$29,3,FALSE),"")</f>
        <v/>
      </c>
      <c r="F712" s="13">
        <f>IF(D712="","",D712*E712)</f>
        <v/>
      </c>
      <c r="G712" s="14">
        <f>IFERROR(VLOOKUP(C712,Categories!$A$4:$B$29,2,FALSE),"")</f>
        <v/>
      </c>
      <c r="H712" s="9" t="n"/>
      <c r="I712" s="9" t="n"/>
      <c r="J712" s="17">
        <f>IF(A712="","",TEXT(A712,"mmm"))</f>
        <v/>
      </c>
    </row>
    <row r="713" ht="18" customHeight="1">
      <c r="A713" s="19" t="n"/>
      <c r="B713" s="19" t="n"/>
      <c r="C713" s="19" t="n"/>
      <c r="D713" s="19" t="n"/>
      <c r="E713" s="12">
        <f>IFERROR(VLOOKUP(C713,Categories!$A$4:$C$29,3,FALSE),"")</f>
        <v/>
      </c>
      <c r="F713" s="26">
        <f>IF(D713="","",D713*E713)</f>
        <v/>
      </c>
      <c r="G713" s="22">
        <f>IFERROR(VLOOKUP(C713,Categories!$A$4:$B$29,2,FALSE),"")</f>
        <v/>
      </c>
      <c r="H713" s="19" t="n"/>
      <c r="I713" s="19" t="n"/>
      <c r="J713" s="25">
        <f>IF(A713="","",TEXT(A713,"mmm"))</f>
        <v/>
      </c>
    </row>
    <row r="714" ht="18" customHeight="1">
      <c r="A714" s="9" t="n"/>
      <c r="B714" s="9" t="n"/>
      <c r="C714" s="9" t="n"/>
      <c r="D714" s="9" t="n"/>
      <c r="E714" s="12">
        <f>IFERROR(VLOOKUP(C714,Categories!$A$4:$C$29,3,FALSE),"")</f>
        <v/>
      </c>
      <c r="F714" s="13">
        <f>IF(D714="","",D714*E714)</f>
        <v/>
      </c>
      <c r="G714" s="14">
        <f>IFERROR(VLOOKUP(C714,Categories!$A$4:$B$29,2,FALSE),"")</f>
        <v/>
      </c>
      <c r="H714" s="9" t="n"/>
      <c r="I714" s="9" t="n"/>
      <c r="J714" s="17">
        <f>IF(A714="","",TEXT(A714,"mmm"))</f>
        <v/>
      </c>
    </row>
    <row r="715" ht="18" customHeight="1">
      <c r="A715" s="19" t="n"/>
      <c r="B715" s="19" t="n"/>
      <c r="C715" s="19" t="n"/>
      <c r="D715" s="19" t="n"/>
      <c r="E715" s="12">
        <f>IFERROR(VLOOKUP(C715,Categories!$A$4:$C$29,3,FALSE),"")</f>
        <v/>
      </c>
      <c r="F715" s="26">
        <f>IF(D715="","",D715*E715)</f>
        <v/>
      </c>
      <c r="G715" s="22">
        <f>IFERROR(VLOOKUP(C715,Categories!$A$4:$B$29,2,FALSE),"")</f>
        <v/>
      </c>
      <c r="H715" s="19" t="n"/>
      <c r="I715" s="19" t="n"/>
      <c r="J715" s="25">
        <f>IF(A715="","",TEXT(A715,"mmm"))</f>
        <v/>
      </c>
    </row>
    <row r="716" ht="18" customHeight="1">
      <c r="A716" s="9" t="n"/>
      <c r="B716" s="9" t="n"/>
      <c r="C716" s="9" t="n"/>
      <c r="D716" s="9" t="n"/>
      <c r="E716" s="12">
        <f>IFERROR(VLOOKUP(C716,Categories!$A$4:$C$29,3,FALSE),"")</f>
        <v/>
      </c>
      <c r="F716" s="13">
        <f>IF(D716="","",D716*E716)</f>
        <v/>
      </c>
      <c r="G716" s="14">
        <f>IFERROR(VLOOKUP(C716,Categories!$A$4:$B$29,2,FALSE),"")</f>
        <v/>
      </c>
      <c r="H716" s="9" t="n"/>
      <c r="I716" s="9" t="n"/>
      <c r="J716" s="17">
        <f>IF(A716="","",TEXT(A716,"mmm"))</f>
        <v/>
      </c>
    </row>
    <row r="717" ht="18" customHeight="1">
      <c r="A717" s="19" t="n"/>
      <c r="B717" s="19" t="n"/>
      <c r="C717" s="19" t="n"/>
      <c r="D717" s="19" t="n"/>
      <c r="E717" s="12">
        <f>IFERROR(VLOOKUP(C717,Categories!$A$4:$C$29,3,FALSE),"")</f>
        <v/>
      </c>
      <c r="F717" s="26">
        <f>IF(D717="","",D717*E717)</f>
        <v/>
      </c>
      <c r="G717" s="22">
        <f>IFERROR(VLOOKUP(C717,Categories!$A$4:$B$29,2,FALSE),"")</f>
        <v/>
      </c>
      <c r="H717" s="19" t="n"/>
      <c r="I717" s="19" t="n"/>
      <c r="J717" s="25">
        <f>IF(A717="","",TEXT(A717,"mmm"))</f>
        <v/>
      </c>
    </row>
    <row r="718" ht="18" customHeight="1">
      <c r="A718" s="9" t="n"/>
      <c r="B718" s="9" t="n"/>
      <c r="C718" s="9" t="n"/>
      <c r="D718" s="9" t="n"/>
      <c r="E718" s="12">
        <f>IFERROR(VLOOKUP(C718,Categories!$A$4:$C$29,3,FALSE),"")</f>
        <v/>
      </c>
      <c r="F718" s="13">
        <f>IF(D718="","",D718*E718)</f>
        <v/>
      </c>
      <c r="G718" s="14">
        <f>IFERROR(VLOOKUP(C718,Categories!$A$4:$B$29,2,FALSE),"")</f>
        <v/>
      </c>
      <c r="H718" s="9" t="n"/>
      <c r="I718" s="9" t="n"/>
      <c r="J718" s="17">
        <f>IF(A718="","",TEXT(A718,"mmm"))</f>
        <v/>
      </c>
    </row>
    <row r="719" ht="18" customHeight="1">
      <c r="A719" s="19" t="n"/>
      <c r="B719" s="19" t="n"/>
      <c r="C719" s="19" t="n"/>
      <c r="D719" s="19" t="n"/>
      <c r="E719" s="12">
        <f>IFERROR(VLOOKUP(C719,Categories!$A$4:$C$29,3,FALSE),"")</f>
        <v/>
      </c>
      <c r="F719" s="26">
        <f>IF(D719="","",D719*E719)</f>
        <v/>
      </c>
      <c r="G719" s="22">
        <f>IFERROR(VLOOKUP(C719,Categories!$A$4:$B$29,2,FALSE),"")</f>
        <v/>
      </c>
      <c r="H719" s="19" t="n"/>
      <c r="I719" s="19" t="n"/>
      <c r="J719" s="25">
        <f>IF(A719="","",TEXT(A719,"mmm"))</f>
        <v/>
      </c>
    </row>
    <row r="720" ht="18" customHeight="1">
      <c r="A720" s="9" t="n"/>
      <c r="B720" s="9" t="n"/>
      <c r="C720" s="9" t="n"/>
      <c r="D720" s="9" t="n"/>
      <c r="E720" s="12">
        <f>IFERROR(VLOOKUP(C720,Categories!$A$4:$C$29,3,FALSE),"")</f>
        <v/>
      </c>
      <c r="F720" s="13">
        <f>IF(D720="","",D720*E720)</f>
        <v/>
      </c>
      <c r="G720" s="14">
        <f>IFERROR(VLOOKUP(C720,Categories!$A$4:$B$29,2,FALSE),"")</f>
        <v/>
      </c>
      <c r="H720" s="9" t="n"/>
      <c r="I720" s="9" t="n"/>
      <c r="J720" s="17">
        <f>IF(A720="","",TEXT(A720,"mmm"))</f>
        <v/>
      </c>
    </row>
    <row r="721" ht="18" customHeight="1">
      <c r="A721" s="19" t="n"/>
      <c r="B721" s="19" t="n"/>
      <c r="C721" s="19" t="n"/>
      <c r="D721" s="19" t="n"/>
      <c r="E721" s="12">
        <f>IFERROR(VLOOKUP(C721,Categories!$A$4:$C$29,3,FALSE),"")</f>
        <v/>
      </c>
      <c r="F721" s="26">
        <f>IF(D721="","",D721*E721)</f>
        <v/>
      </c>
      <c r="G721" s="22">
        <f>IFERROR(VLOOKUP(C721,Categories!$A$4:$B$29,2,FALSE),"")</f>
        <v/>
      </c>
      <c r="H721" s="19" t="n"/>
      <c r="I721" s="19" t="n"/>
      <c r="J721" s="25">
        <f>IF(A721="","",TEXT(A721,"mmm"))</f>
        <v/>
      </c>
    </row>
    <row r="722" ht="18" customHeight="1">
      <c r="A722" s="9" t="n"/>
      <c r="B722" s="9" t="n"/>
      <c r="C722" s="9" t="n"/>
      <c r="D722" s="9" t="n"/>
      <c r="E722" s="12">
        <f>IFERROR(VLOOKUP(C722,Categories!$A$4:$C$29,3,FALSE),"")</f>
        <v/>
      </c>
      <c r="F722" s="13">
        <f>IF(D722="","",D722*E722)</f>
        <v/>
      </c>
      <c r="G722" s="14">
        <f>IFERROR(VLOOKUP(C722,Categories!$A$4:$B$29,2,FALSE),"")</f>
        <v/>
      </c>
      <c r="H722" s="9" t="n"/>
      <c r="I722" s="9" t="n"/>
      <c r="J722" s="17">
        <f>IF(A722="","",TEXT(A722,"mmm"))</f>
        <v/>
      </c>
    </row>
    <row r="723" ht="18" customHeight="1">
      <c r="A723" s="19" t="n"/>
      <c r="B723" s="19" t="n"/>
      <c r="C723" s="19" t="n"/>
      <c r="D723" s="19" t="n"/>
      <c r="E723" s="12">
        <f>IFERROR(VLOOKUP(C723,Categories!$A$4:$C$29,3,FALSE),"")</f>
        <v/>
      </c>
      <c r="F723" s="26">
        <f>IF(D723="","",D723*E723)</f>
        <v/>
      </c>
      <c r="G723" s="22">
        <f>IFERROR(VLOOKUP(C723,Categories!$A$4:$B$29,2,FALSE),"")</f>
        <v/>
      </c>
      <c r="H723" s="19" t="n"/>
      <c r="I723" s="19" t="n"/>
      <c r="J723" s="25">
        <f>IF(A723="","",TEXT(A723,"mmm"))</f>
        <v/>
      </c>
    </row>
    <row r="724" ht="18" customHeight="1">
      <c r="A724" s="9" t="n"/>
      <c r="B724" s="9" t="n"/>
      <c r="C724" s="9" t="n"/>
      <c r="D724" s="9" t="n"/>
      <c r="E724" s="12">
        <f>IFERROR(VLOOKUP(C724,Categories!$A$4:$C$29,3,FALSE),"")</f>
        <v/>
      </c>
      <c r="F724" s="13">
        <f>IF(D724="","",D724*E724)</f>
        <v/>
      </c>
      <c r="G724" s="14">
        <f>IFERROR(VLOOKUP(C724,Categories!$A$4:$B$29,2,FALSE),"")</f>
        <v/>
      </c>
      <c r="H724" s="9" t="n"/>
      <c r="I724" s="9" t="n"/>
      <c r="J724" s="17">
        <f>IF(A724="","",TEXT(A724,"mmm"))</f>
        <v/>
      </c>
    </row>
    <row r="725" ht="18" customHeight="1">
      <c r="A725" s="19" t="n"/>
      <c r="B725" s="19" t="n"/>
      <c r="C725" s="19" t="n"/>
      <c r="D725" s="19" t="n"/>
      <c r="E725" s="12">
        <f>IFERROR(VLOOKUP(C725,Categories!$A$4:$C$29,3,FALSE),"")</f>
        <v/>
      </c>
      <c r="F725" s="26">
        <f>IF(D725="","",D725*E725)</f>
        <v/>
      </c>
      <c r="G725" s="22">
        <f>IFERROR(VLOOKUP(C725,Categories!$A$4:$B$29,2,FALSE),"")</f>
        <v/>
      </c>
      <c r="H725" s="19" t="n"/>
      <c r="I725" s="19" t="n"/>
      <c r="J725" s="25">
        <f>IF(A725="","",TEXT(A725,"mmm"))</f>
        <v/>
      </c>
    </row>
    <row r="726" ht="18" customHeight="1">
      <c r="A726" s="9" t="n"/>
      <c r="B726" s="9" t="n"/>
      <c r="C726" s="9" t="n"/>
      <c r="D726" s="9" t="n"/>
      <c r="E726" s="12">
        <f>IFERROR(VLOOKUP(C726,Categories!$A$4:$C$29,3,FALSE),"")</f>
        <v/>
      </c>
      <c r="F726" s="13">
        <f>IF(D726="","",D726*E726)</f>
        <v/>
      </c>
      <c r="G726" s="14">
        <f>IFERROR(VLOOKUP(C726,Categories!$A$4:$B$29,2,FALSE),"")</f>
        <v/>
      </c>
      <c r="H726" s="9" t="n"/>
      <c r="I726" s="9" t="n"/>
      <c r="J726" s="17">
        <f>IF(A726="","",TEXT(A726,"mmm"))</f>
        <v/>
      </c>
    </row>
    <row r="727" ht="18" customHeight="1">
      <c r="A727" s="19" t="n"/>
      <c r="B727" s="19" t="n"/>
      <c r="C727" s="19" t="n"/>
      <c r="D727" s="19" t="n"/>
      <c r="E727" s="12">
        <f>IFERROR(VLOOKUP(C727,Categories!$A$4:$C$29,3,FALSE),"")</f>
        <v/>
      </c>
      <c r="F727" s="26">
        <f>IF(D727="","",D727*E727)</f>
        <v/>
      </c>
      <c r="G727" s="22">
        <f>IFERROR(VLOOKUP(C727,Categories!$A$4:$B$29,2,FALSE),"")</f>
        <v/>
      </c>
      <c r="H727" s="19" t="n"/>
      <c r="I727" s="19" t="n"/>
      <c r="J727" s="25">
        <f>IF(A727="","",TEXT(A727,"mmm"))</f>
        <v/>
      </c>
    </row>
    <row r="728" ht="18" customHeight="1">
      <c r="A728" s="9" t="n"/>
      <c r="B728" s="9" t="n"/>
      <c r="C728" s="9" t="n"/>
      <c r="D728" s="9" t="n"/>
      <c r="E728" s="12">
        <f>IFERROR(VLOOKUP(C728,Categories!$A$4:$C$29,3,FALSE),"")</f>
        <v/>
      </c>
      <c r="F728" s="13">
        <f>IF(D728="","",D728*E728)</f>
        <v/>
      </c>
      <c r="G728" s="14">
        <f>IFERROR(VLOOKUP(C728,Categories!$A$4:$B$29,2,FALSE),"")</f>
        <v/>
      </c>
      <c r="H728" s="9" t="n"/>
      <c r="I728" s="9" t="n"/>
      <c r="J728" s="17">
        <f>IF(A728="","",TEXT(A728,"mmm"))</f>
        <v/>
      </c>
    </row>
    <row r="729" ht="18" customHeight="1">
      <c r="A729" s="19" t="n"/>
      <c r="B729" s="19" t="n"/>
      <c r="C729" s="19" t="n"/>
      <c r="D729" s="19" t="n"/>
      <c r="E729" s="12">
        <f>IFERROR(VLOOKUP(C729,Categories!$A$4:$C$29,3,FALSE),"")</f>
        <v/>
      </c>
      <c r="F729" s="26">
        <f>IF(D729="","",D729*E729)</f>
        <v/>
      </c>
      <c r="G729" s="22">
        <f>IFERROR(VLOOKUP(C729,Categories!$A$4:$B$29,2,FALSE),"")</f>
        <v/>
      </c>
      <c r="H729" s="19" t="n"/>
      <c r="I729" s="19" t="n"/>
      <c r="J729" s="25">
        <f>IF(A729="","",TEXT(A729,"mmm"))</f>
        <v/>
      </c>
    </row>
    <row r="730" ht="18" customHeight="1">
      <c r="A730" s="9" t="n"/>
      <c r="B730" s="9" t="n"/>
      <c r="C730" s="9" t="n"/>
      <c r="D730" s="9" t="n"/>
      <c r="E730" s="12">
        <f>IFERROR(VLOOKUP(C730,Categories!$A$4:$C$29,3,FALSE),"")</f>
        <v/>
      </c>
      <c r="F730" s="13">
        <f>IF(D730="","",D730*E730)</f>
        <v/>
      </c>
      <c r="G730" s="14">
        <f>IFERROR(VLOOKUP(C730,Categories!$A$4:$B$29,2,FALSE),"")</f>
        <v/>
      </c>
      <c r="H730" s="9" t="n"/>
      <c r="I730" s="9" t="n"/>
      <c r="J730" s="17">
        <f>IF(A730="","",TEXT(A730,"mmm"))</f>
        <v/>
      </c>
    </row>
    <row r="731" ht="18" customHeight="1">
      <c r="A731" s="19" t="n"/>
      <c r="B731" s="19" t="n"/>
      <c r="C731" s="19" t="n"/>
      <c r="D731" s="19" t="n"/>
      <c r="E731" s="12">
        <f>IFERROR(VLOOKUP(C731,Categories!$A$4:$C$29,3,FALSE),"")</f>
        <v/>
      </c>
      <c r="F731" s="26">
        <f>IF(D731="","",D731*E731)</f>
        <v/>
      </c>
      <c r="G731" s="22">
        <f>IFERROR(VLOOKUP(C731,Categories!$A$4:$B$29,2,FALSE),"")</f>
        <v/>
      </c>
      <c r="H731" s="19" t="n"/>
      <c r="I731" s="19" t="n"/>
      <c r="J731" s="25">
        <f>IF(A731="","",TEXT(A731,"mmm"))</f>
        <v/>
      </c>
    </row>
    <row r="732" ht="18" customHeight="1">
      <c r="A732" s="9" t="n"/>
      <c r="B732" s="9" t="n"/>
      <c r="C732" s="9" t="n"/>
      <c r="D732" s="9" t="n"/>
      <c r="E732" s="12">
        <f>IFERROR(VLOOKUP(C732,Categories!$A$4:$C$29,3,FALSE),"")</f>
        <v/>
      </c>
      <c r="F732" s="13">
        <f>IF(D732="","",D732*E732)</f>
        <v/>
      </c>
      <c r="G732" s="14">
        <f>IFERROR(VLOOKUP(C732,Categories!$A$4:$B$29,2,FALSE),"")</f>
        <v/>
      </c>
      <c r="H732" s="9" t="n"/>
      <c r="I732" s="9" t="n"/>
      <c r="J732" s="17">
        <f>IF(A732="","",TEXT(A732,"mmm"))</f>
        <v/>
      </c>
    </row>
    <row r="733" ht="18" customHeight="1">
      <c r="A733" s="19" t="n"/>
      <c r="B733" s="19" t="n"/>
      <c r="C733" s="19" t="n"/>
      <c r="D733" s="19" t="n"/>
      <c r="E733" s="12">
        <f>IFERROR(VLOOKUP(C733,Categories!$A$4:$C$29,3,FALSE),"")</f>
        <v/>
      </c>
      <c r="F733" s="26">
        <f>IF(D733="","",D733*E733)</f>
        <v/>
      </c>
      <c r="G733" s="22">
        <f>IFERROR(VLOOKUP(C733,Categories!$A$4:$B$29,2,FALSE),"")</f>
        <v/>
      </c>
      <c r="H733" s="19" t="n"/>
      <c r="I733" s="19" t="n"/>
      <c r="J733" s="25">
        <f>IF(A733="","",TEXT(A733,"mmm"))</f>
        <v/>
      </c>
    </row>
    <row r="734" ht="18" customHeight="1">
      <c r="A734" s="9" t="n"/>
      <c r="B734" s="9" t="n"/>
      <c r="C734" s="9" t="n"/>
      <c r="D734" s="9" t="n"/>
      <c r="E734" s="12">
        <f>IFERROR(VLOOKUP(C734,Categories!$A$4:$C$29,3,FALSE),"")</f>
        <v/>
      </c>
      <c r="F734" s="13">
        <f>IF(D734="","",D734*E734)</f>
        <v/>
      </c>
      <c r="G734" s="14">
        <f>IFERROR(VLOOKUP(C734,Categories!$A$4:$B$29,2,FALSE),"")</f>
        <v/>
      </c>
      <c r="H734" s="9" t="n"/>
      <c r="I734" s="9" t="n"/>
      <c r="J734" s="17">
        <f>IF(A734="","",TEXT(A734,"mmm"))</f>
        <v/>
      </c>
    </row>
    <row r="735" ht="18" customHeight="1">
      <c r="A735" s="19" t="n"/>
      <c r="B735" s="19" t="n"/>
      <c r="C735" s="19" t="n"/>
      <c r="D735" s="19" t="n"/>
      <c r="E735" s="12">
        <f>IFERROR(VLOOKUP(C735,Categories!$A$4:$C$29,3,FALSE),"")</f>
        <v/>
      </c>
      <c r="F735" s="26">
        <f>IF(D735="","",D735*E735)</f>
        <v/>
      </c>
      <c r="G735" s="22">
        <f>IFERROR(VLOOKUP(C735,Categories!$A$4:$B$29,2,FALSE),"")</f>
        <v/>
      </c>
      <c r="H735" s="19" t="n"/>
      <c r="I735" s="19" t="n"/>
      <c r="J735" s="25">
        <f>IF(A735="","",TEXT(A735,"mmm"))</f>
        <v/>
      </c>
    </row>
    <row r="736" ht="18" customHeight="1">
      <c r="A736" s="9" t="n"/>
      <c r="B736" s="9" t="n"/>
      <c r="C736" s="9" t="n"/>
      <c r="D736" s="9" t="n"/>
      <c r="E736" s="12">
        <f>IFERROR(VLOOKUP(C736,Categories!$A$4:$C$29,3,FALSE),"")</f>
        <v/>
      </c>
      <c r="F736" s="13">
        <f>IF(D736="","",D736*E736)</f>
        <v/>
      </c>
      <c r="G736" s="14">
        <f>IFERROR(VLOOKUP(C736,Categories!$A$4:$B$29,2,FALSE),"")</f>
        <v/>
      </c>
      <c r="H736" s="9" t="n"/>
      <c r="I736" s="9" t="n"/>
      <c r="J736" s="17">
        <f>IF(A736="","",TEXT(A736,"mmm"))</f>
        <v/>
      </c>
    </row>
    <row r="737" ht="18" customHeight="1">
      <c r="A737" s="19" t="n"/>
      <c r="B737" s="19" t="n"/>
      <c r="C737" s="19" t="n"/>
      <c r="D737" s="19" t="n"/>
      <c r="E737" s="12">
        <f>IFERROR(VLOOKUP(C737,Categories!$A$4:$C$29,3,FALSE),"")</f>
        <v/>
      </c>
      <c r="F737" s="26">
        <f>IF(D737="","",D737*E737)</f>
        <v/>
      </c>
      <c r="G737" s="22">
        <f>IFERROR(VLOOKUP(C737,Categories!$A$4:$B$29,2,FALSE),"")</f>
        <v/>
      </c>
      <c r="H737" s="19" t="n"/>
      <c r="I737" s="19" t="n"/>
      <c r="J737" s="25">
        <f>IF(A737="","",TEXT(A737,"mmm"))</f>
        <v/>
      </c>
    </row>
    <row r="738" ht="18" customHeight="1">
      <c r="A738" s="9" t="n"/>
      <c r="B738" s="9" t="n"/>
      <c r="C738" s="9" t="n"/>
      <c r="D738" s="9" t="n"/>
      <c r="E738" s="12">
        <f>IFERROR(VLOOKUP(C738,Categories!$A$4:$C$29,3,FALSE),"")</f>
        <v/>
      </c>
      <c r="F738" s="13">
        <f>IF(D738="","",D738*E738)</f>
        <v/>
      </c>
      <c r="G738" s="14">
        <f>IFERROR(VLOOKUP(C738,Categories!$A$4:$B$29,2,FALSE),"")</f>
        <v/>
      </c>
      <c r="H738" s="9" t="n"/>
      <c r="I738" s="9" t="n"/>
      <c r="J738" s="17">
        <f>IF(A738="","",TEXT(A738,"mmm"))</f>
        <v/>
      </c>
    </row>
    <row r="739" ht="18" customHeight="1">
      <c r="A739" s="19" t="n"/>
      <c r="B739" s="19" t="n"/>
      <c r="C739" s="19" t="n"/>
      <c r="D739" s="19" t="n"/>
      <c r="E739" s="12">
        <f>IFERROR(VLOOKUP(C739,Categories!$A$4:$C$29,3,FALSE),"")</f>
        <v/>
      </c>
      <c r="F739" s="26">
        <f>IF(D739="","",D739*E739)</f>
        <v/>
      </c>
      <c r="G739" s="22">
        <f>IFERROR(VLOOKUP(C739,Categories!$A$4:$B$29,2,FALSE),"")</f>
        <v/>
      </c>
      <c r="H739" s="19" t="n"/>
      <c r="I739" s="19" t="n"/>
      <c r="J739" s="25">
        <f>IF(A739="","",TEXT(A739,"mmm"))</f>
        <v/>
      </c>
    </row>
    <row r="740" ht="18" customHeight="1">
      <c r="A740" s="9" t="n"/>
      <c r="B740" s="9" t="n"/>
      <c r="C740" s="9" t="n"/>
      <c r="D740" s="9" t="n"/>
      <c r="E740" s="12">
        <f>IFERROR(VLOOKUP(C740,Categories!$A$4:$C$29,3,FALSE),"")</f>
        <v/>
      </c>
      <c r="F740" s="13">
        <f>IF(D740="","",D740*E740)</f>
        <v/>
      </c>
      <c r="G740" s="14">
        <f>IFERROR(VLOOKUP(C740,Categories!$A$4:$B$29,2,FALSE),"")</f>
        <v/>
      </c>
      <c r="H740" s="9" t="n"/>
      <c r="I740" s="9" t="n"/>
      <c r="J740" s="17">
        <f>IF(A740="","",TEXT(A740,"mmm"))</f>
        <v/>
      </c>
    </row>
    <row r="741" ht="18" customHeight="1">
      <c r="A741" s="19" t="n"/>
      <c r="B741" s="19" t="n"/>
      <c r="C741" s="19" t="n"/>
      <c r="D741" s="19" t="n"/>
      <c r="E741" s="12">
        <f>IFERROR(VLOOKUP(C741,Categories!$A$4:$C$29,3,FALSE),"")</f>
        <v/>
      </c>
      <c r="F741" s="26">
        <f>IF(D741="","",D741*E741)</f>
        <v/>
      </c>
      <c r="G741" s="22">
        <f>IFERROR(VLOOKUP(C741,Categories!$A$4:$B$29,2,FALSE),"")</f>
        <v/>
      </c>
      <c r="H741" s="19" t="n"/>
      <c r="I741" s="19" t="n"/>
      <c r="J741" s="25">
        <f>IF(A741="","",TEXT(A741,"mmm"))</f>
        <v/>
      </c>
    </row>
    <row r="742" ht="18" customHeight="1">
      <c r="A742" s="9" t="n"/>
      <c r="B742" s="9" t="n"/>
      <c r="C742" s="9" t="n"/>
      <c r="D742" s="9" t="n"/>
      <c r="E742" s="12">
        <f>IFERROR(VLOOKUP(C742,Categories!$A$4:$C$29,3,FALSE),"")</f>
        <v/>
      </c>
      <c r="F742" s="13">
        <f>IF(D742="","",D742*E742)</f>
        <v/>
      </c>
      <c r="G742" s="14">
        <f>IFERROR(VLOOKUP(C742,Categories!$A$4:$B$29,2,FALSE),"")</f>
        <v/>
      </c>
      <c r="H742" s="9" t="n"/>
      <c r="I742" s="9" t="n"/>
      <c r="J742" s="17">
        <f>IF(A742="","",TEXT(A742,"mmm"))</f>
        <v/>
      </c>
    </row>
    <row r="743" ht="18" customHeight="1">
      <c r="A743" s="19" t="n"/>
      <c r="B743" s="19" t="n"/>
      <c r="C743" s="19" t="n"/>
      <c r="D743" s="19" t="n"/>
      <c r="E743" s="12">
        <f>IFERROR(VLOOKUP(C743,Categories!$A$4:$C$29,3,FALSE),"")</f>
        <v/>
      </c>
      <c r="F743" s="26">
        <f>IF(D743="","",D743*E743)</f>
        <v/>
      </c>
      <c r="G743" s="22">
        <f>IFERROR(VLOOKUP(C743,Categories!$A$4:$B$29,2,FALSE),"")</f>
        <v/>
      </c>
      <c r="H743" s="19" t="n"/>
      <c r="I743" s="19" t="n"/>
      <c r="J743" s="25">
        <f>IF(A743="","",TEXT(A743,"mmm"))</f>
        <v/>
      </c>
    </row>
    <row r="744" ht="18" customHeight="1">
      <c r="A744" s="9" t="n"/>
      <c r="B744" s="9" t="n"/>
      <c r="C744" s="9" t="n"/>
      <c r="D744" s="9" t="n"/>
      <c r="E744" s="12">
        <f>IFERROR(VLOOKUP(C744,Categories!$A$4:$C$29,3,FALSE),"")</f>
        <v/>
      </c>
      <c r="F744" s="13">
        <f>IF(D744="","",D744*E744)</f>
        <v/>
      </c>
      <c r="G744" s="14">
        <f>IFERROR(VLOOKUP(C744,Categories!$A$4:$B$29,2,FALSE),"")</f>
        <v/>
      </c>
      <c r="H744" s="9" t="n"/>
      <c r="I744" s="9" t="n"/>
      <c r="J744" s="17">
        <f>IF(A744="","",TEXT(A744,"mmm"))</f>
        <v/>
      </c>
    </row>
    <row r="745" ht="18" customHeight="1">
      <c r="A745" s="19" t="n"/>
      <c r="B745" s="19" t="n"/>
      <c r="C745" s="19" t="n"/>
      <c r="D745" s="19" t="n"/>
      <c r="E745" s="12">
        <f>IFERROR(VLOOKUP(C745,Categories!$A$4:$C$29,3,FALSE),"")</f>
        <v/>
      </c>
      <c r="F745" s="26">
        <f>IF(D745="","",D745*E745)</f>
        <v/>
      </c>
      <c r="G745" s="22">
        <f>IFERROR(VLOOKUP(C745,Categories!$A$4:$B$29,2,FALSE),"")</f>
        <v/>
      </c>
      <c r="H745" s="19" t="n"/>
      <c r="I745" s="19" t="n"/>
      <c r="J745" s="25">
        <f>IF(A745="","",TEXT(A745,"mmm"))</f>
        <v/>
      </c>
    </row>
    <row r="746" ht="18" customHeight="1">
      <c r="A746" s="9" t="n"/>
      <c r="B746" s="9" t="n"/>
      <c r="C746" s="9" t="n"/>
      <c r="D746" s="9" t="n"/>
      <c r="E746" s="12">
        <f>IFERROR(VLOOKUP(C746,Categories!$A$4:$C$29,3,FALSE),"")</f>
        <v/>
      </c>
      <c r="F746" s="13">
        <f>IF(D746="","",D746*E746)</f>
        <v/>
      </c>
      <c r="G746" s="14">
        <f>IFERROR(VLOOKUP(C746,Categories!$A$4:$B$29,2,FALSE),"")</f>
        <v/>
      </c>
      <c r="H746" s="9" t="n"/>
      <c r="I746" s="9" t="n"/>
      <c r="J746" s="17">
        <f>IF(A746="","",TEXT(A746,"mmm"))</f>
        <v/>
      </c>
    </row>
    <row r="747" ht="18" customHeight="1">
      <c r="A747" s="19" t="n"/>
      <c r="B747" s="19" t="n"/>
      <c r="C747" s="19" t="n"/>
      <c r="D747" s="19" t="n"/>
      <c r="E747" s="12">
        <f>IFERROR(VLOOKUP(C747,Categories!$A$4:$C$29,3,FALSE),"")</f>
        <v/>
      </c>
      <c r="F747" s="26">
        <f>IF(D747="","",D747*E747)</f>
        <v/>
      </c>
      <c r="G747" s="22">
        <f>IFERROR(VLOOKUP(C747,Categories!$A$4:$B$29,2,FALSE),"")</f>
        <v/>
      </c>
      <c r="H747" s="19" t="n"/>
      <c r="I747" s="19" t="n"/>
      <c r="J747" s="25">
        <f>IF(A747="","",TEXT(A747,"mmm"))</f>
        <v/>
      </c>
    </row>
    <row r="748" ht="18" customHeight="1">
      <c r="A748" s="9" t="n"/>
      <c r="B748" s="9" t="n"/>
      <c r="C748" s="9" t="n"/>
      <c r="D748" s="9" t="n"/>
      <c r="E748" s="12">
        <f>IFERROR(VLOOKUP(C748,Categories!$A$4:$C$29,3,FALSE),"")</f>
        <v/>
      </c>
      <c r="F748" s="13">
        <f>IF(D748="","",D748*E748)</f>
        <v/>
      </c>
      <c r="G748" s="14">
        <f>IFERROR(VLOOKUP(C748,Categories!$A$4:$B$29,2,FALSE),"")</f>
        <v/>
      </c>
      <c r="H748" s="9" t="n"/>
      <c r="I748" s="9" t="n"/>
      <c r="J748" s="17">
        <f>IF(A748="","",TEXT(A748,"mmm"))</f>
        <v/>
      </c>
    </row>
    <row r="749" ht="18" customHeight="1">
      <c r="A749" s="19" t="n"/>
      <c r="B749" s="19" t="n"/>
      <c r="C749" s="19" t="n"/>
      <c r="D749" s="19" t="n"/>
      <c r="E749" s="12">
        <f>IFERROR(VLOOKUP(C749,Categories!$A$4:$C$29,3,FALSE),"")</f>
        <v/>
      </c>
      <c r="F749" s="26">
        <f>IF(D749="","",D749*E749)</f>
        <v/>
      </c>
      <c r="G749" s="22">
        <f>IFERROR(VLOOKUP(C749,Categories!$A$4:$B$29,2,FALSE),"")</f>
        <v/>
      </c>
      <c r="H749" s="19" t="n"/>
      <c r="I749" s="19" t="n"/>
      <c r="J749" s="25">
        <f>IF(A749="","",TEXT(A749,"mmm"))</f>
        <v/>
      </c>
    </row>
    <row r="750" ht="18" customHeight="1">
      <c r="A750" s="9" t="n"/>
      <c r="B750" s="9" t="n"/>
      <c r="C750" s="9" t="n"/>
      <c r="D750" s="9" t="n"/>
      <c r="E750" s="12">
        <f>IFERROR(VLOOKUP(C750,Categories!$A$4:$C$29,3,FALSE),"")</f>
        <v/>
      </c>
      <c r="F750" s="13">
        <f>IF(D750="","",D750*E750)</f>
        <v/>
      </c>
      <c r="G750" s="14">
        <f>IFERROR(VLOOKUP(C750,Categories!$A$4:$B$29,2,FALSE),"")</f>
        <v/>
      </c>
      <c r="H750" s="9" t="n"/>
      <c r="I750" s="9" t="n"/>
      <c r="J750" s="17">
        <f>IF(A750="","",TEXT(A750,"mmm"))</f>
        <v/>
      </c>
    </row>
    <row r="751" ht="18" customHeight="1">
      <c r="A751" s="19" t="n"/>
      <c r="B751" s="19" t="n"/>
      <c r="C751" s="19" t="n"/>
      <c r="D751" s="19" t="n"/>
      <c r="E751" s="12">
        <f>IFERROR(VLOOKUP(C751,Categories!$A$4:$C$29,3,FALSE),"")</f>
        <v/>
      </c>
      <c r="F751" s="26">
        <f>IF(D751="","",D751*E751)</f>
        <v/>
      </c>
      <c r="G751" s="22">
        <f>IFERROR(VLOOKUP(C751,Categories!$A$4:$B$29,2,FALSE),"")</f>
        <v/>
      </c>
      <c r="H751" s="19" t="n"/>
      <c r="I751" s="19" t="n"/>
      <c r="J751" s="25">
        <f>IF(A751="","",TEXT(A751,"mmm"))</f>
        <v/>
      </c>
    </row>
    <row r="752" ht="18" customHeight="1">
      <c r="A752" s="9" t="n"/>
      <c r="B752" s="9" t="n"/>
      <c r="C752" s="9" t="n"/>
      <c r="D752" s="9" t="n"/>
      <c r="E752" s="12">
        <f>IFERROR(VLOOKUP(C752,Categories!$A$4:$C$29,3,FALSE),"")</f>
        <v/>
      </c>
      <c r="F752" s="13">
        <f>IF(D752="","",D752*E752)</f>
        <v/>
      </c>
      <c r="G752" s="14">
        <f>IFERROR(VLOOKUP(C752,Categories!$A$4:$B$29,2,FALSE),"")</f>
        <v/>
      </c>
      <c r="H752" s="9" t="n"/>
      <c r="I752" s="9" t="n"/>
      <c r="J752" s="17">
        <f>IF(A752="","",TEXT(A752,"mmm"))</f>
        <v/>
      </c>
    </row>
    <row r="753" ht="18" customHeight="1">
      <c r="A753" s="19" t="n"/>
      <c r="B753" s="19" t="n"/>
      <c r="C753" s="19" t="n"/>
      <c r="D753" s="19" t="n"/>
      <c r="E753" s="12">
        <f>IFERROR(VLOOKUP(C753,Categories!$A$4:$C$29,3,FALSE),"")</f>
        <v/>
      </c>
      <c r="F753" s="26">
        <f>IF(D753="","",D753*E753)</f>
        <v/>
      </c>
      <c r="G753" s="22">
        <f>IFERROR(VLOOKUP(C753,Categories!$A$4:$B$29,2,FALSE),"")</f>
        <v/>
      </c>
      <c r="H753" s="19" t="n"/>
      <c r="I753" s="19" t="n"/>
      <c r="J753" s="25">
        <f>IF(A753="","",TEXT(A753,"mmm"))</f>
        <v/>
      </c>
    </row>
    <row r="754" ht="18" customHeight="1">
      <c r="A754" s="9" t="n"/>
      <c r="B754" s="9" t="n"/>
      <c r="C754" s="9" t="n"/>
      <c r="D754" s="9" t="n"/>
      <c r="E754" s="12">
        <f>IFERROR(VLOOKUP(C754,Categories!$A$4:$C$29,3,FALSE),"")</f>
        <v/>
      </c>
      <c r="F754" s="13">
        <f>IF(D754="","",D754*E754)</f>
        <v/>
      </c>
      <c r="G754" s="14">
        <f>IFERROR(VLOOKUP(C754,Categories!$A$4:$B$29,2,FALSE),"")</f>
        <v/>
      </c>
      <c r="H754" s="9" t="n"/>
      <c r="I754" s="9" t="n"/>
      <c r="J754" s="17">
        <f>IF(A754="","",TEXT(A754,"mmm"))</f>
        <v/>
      </c>
    </row>
    <row r="755" ht="18" customHeight="1">
      <c r="A755" s="19" t="n"/>
      <c r="B755" s="19" t="n"/>
      <c r="C755" s="19" t="n"/>
      <c r="D755" s="19" t="n"/>
      <c r="E755" s="12">
        <f>IFERROR(VLOOKUP(C755,Categories!$A$4:$C$29,3,FALSE),"")</f>
        <v/>
      </c>
      <c r="F755" s="26">
        <f>IF(D755="","",D755*E755)</f>
        <v/>
      </c>
      <c r="G755" s="22">
        <f>IFERROR(VLOOKUP(C755,Categories!$A$4:$B$29,2,FALSE),"")</f>
        <v/>
      </c>
      <c r="H755" s="19" t="n"/>
      <c r="I755" s="19" t="n"/>
      <c r="J755" s="25">
        <f>IF(A755="","",TEXT(A755,"mmm"))</f>
        <v/>
      </c>
    </row>
    <row r="756" ht="18" customHeight="1">
      <c r="A756" s="9" t="n"/>
      <c r="B756" s="9" t="n"/>
      <c r="C756" s="9" t="n"/>
      <c r="D756" s="9" t="n"/>
      <c r="E756" s="12">
        <f>IFERROR(VLOOKUP(C756,Categories!$A$4:$C$29,3,FALSE),"")</f>
        <v/>
      </c>
      <c r="F756" s="13">
        <f>IF(D756="","",D756*E756)</f>
        <v/>
      </c>
      <c r="G756" s="14">
        <f>IFERROR(VLOOKUP(C756,Categories!$A$4:$B$29,2,FALSE),"")</f>
        <v/>
      </c>
      <c r="H756" s="9" t="n"/>
      <c r="I756" s="9" t="n"/>
      <c r="J756" s="17">
        <f>IF(A756="","",TEXT(A756,"mmm"))</f>
        <v/>
      </c>
    </row>
    <row r="757" ht="18" customHeight="1">
      <c r="A757" s="19" t="n"/>
      <c r="B757" s="19" t="n"/>
      <c r="C757" s="19" t="n"/>
      <c r="D757" s="19" t="n"/>
      <c r="E757" s="12">
        <f>IFERROR(VLOOKUP(C757,Categories!$A$4:$C$29,3,FALSE),"")</f>
        <v/>
      </c>
      <c r="F757" s="26">
        <f>IF(D757="","",D757*E757)</f>
        <v/>
      </c>
      <c r="G757" s="22">
        <f>IFERROR(VLOOKUP(C757,Categories!$A$4:$B$29,2,FALSE),"")</f>
        <v/>
      </c>
      <c r="H757" s="19" t="n"/>
      <c r="I757" s="19" t="n"/>
      <c r="J757" s="25">
        <f>IF(A757="","",TEXT(A757,"mmm"))</f>
        <v/>
      </c>
    </row>
    <row r="758" ht="18" customHeight="1">
      <c r="A758" s="9" t="n"/>
      <c r="B758" s="9" t="n"/>
      <c r="C758" s="9" t="n"/>
      <c r="D758" s="9" t="n"/>
      <c r="E758" s="12">
        <f>IFERROR(VLOOKUP(C758,Categories!$A$4:$C$29,3,FALSE),"")</f>
        <v/>
      </c>
      <c r="F758" s="13">
        <f>IF(D758="","",D758*E758)</f>
        <v/>
      </c>
      <c r="G758" s="14">
        <f>IFERROR(VLOOKUP(C758,Categories!$A$4:$B$29,2,FALSE),"")</f>
        <v/>
      </c>
      <c r="H758" s="9" t="n"/>
      <c r="I758" s="9" t="n"/>
      <c r="J758" s="17">
        <f>IF(A758="","",TEXT(A758,"mmm"))</f>
        <v/>
      </c>
    </row>
    <row r="759" ht="18" customHeight="1">
      <c r="A759" s="19" t="n"/>
      <c r="B759" s="19" t="n"/>
      <c r="C759" s="19" t="n"/>
      <c r="D759" s="19" t="n"/>
      <c r="E759" s="12">
        <f>IFERROR(VLOOKUP(C759,Categories!$A$4:$C$29,3,FALSE),"")</f>
        <v/>
      </c>
      <c r="F759" s="26">
        <f>IF(D759="","",D759*E759)</f>
        <v/>
      </c>
      <c r="G759" s="22">
        <f>IFERROR(VLOOKUP(C759,Categories!$A$4:$B$29,2,FALSE),"")</f>
        <v/>
      </c>
      <c r="H759" s="19" t="n"/>
      <c r="I759" s="19" t="n"/>
      <c r="J759" s="25">
        <f>IF(A759="","",TEXT(A759,"mmm"))</f>
        <v/>
      </c>
    </row>
    <row r="760" ht="18" customHeight="1">
      <c r="A760" s="9" t="n"/>
      <c r="B760" s="9" t="n"/>
      <c r="C760" s="9" t="n"/>
      <c r="D760" s="9" t="n"/>
      <c r="E760" s="12">
        <f>IFERROR(VLOOKUP(C760,Categories!$A$4:$C$29,3,FALSE),"")</f>
        <v/>
      </c>
      <c r="F760" s="13">
        <f>IF(D760="","",D760*E760)</f>
        <v/>
      </c>
      <c r="G760" s="14">
        <f>IFERROR(VLOOKUP(C760,Categories!$A$4:$B$29,2,FALSE),"")</f>
        <v/>
      </c>
      <c r="H760" s="9" t="n"/>
      <c r="I760" s="9" t="n"/>
      <c r="J760" s="17">
        <f>IF(A760="","",TEXT(A760,"mmm"))</f>
        <v/>
      </c>
    </row>
    <row r="761" ht="18" customHeight="1">
      <c r="A761" s="19" t="n"/>
      <c r="B761" s="19" t="n"/>
      <c r="C761" s="19" t="n"/>
      <c r="D761" s="19" t="n"/>
      <c r="E761" s="12">
        <f>IFERROR(VLOOKUP(C761,Categories!$A$4:$C$29,3,FALSE),"")</f>
        <v/>
      </c>
      <c r="F761" s="26">
        <f>IF(D761="","",D761*E761)</f>
        <v/>
      </c>
      <c r="G761" s="22">
        <f>IFERROR(VLOOKUP(C761,Categories!$A$4:$B$29,2,FALSE),"")</f>
        <v/>
      </c>
      <c r="H761" s="19" t="n"/>
      <c r="I761" s="19" t="n"/>
      <c r="J761" s="25">
        <f>IF(A761="","",TEXT(A761,"mmm"))</f>
        <v/>
      </c>
    </row>
    <row r="762" ht="18" customHeight="1">
      <c r="A762" s="9" t="n"/>
      <c r="B762" s="9" t="n"/>
      <c r="C762" s="9" t="n"/>
      <c r="D762" s="9" t="n"/>
      <c r="E762" s="12">
        <f>IFERROR(VLOOKUP(C762,Categories!$A$4:$C$29,3,FALSE),"")</f>
        <v/>
      </c>
      <c r="F762" s="13">
        <f>IF(D762="","",D762*E762)</f>
        <v/>
      </c>
      <c r="G762" s="14">
        <f>IFERROR(VLOOKUP(C762,Categories!$A$4:$B$29,2,FALSE),"")</f>
        <v/>
      </c>
      <c r="H762" s="9" t="n"/>
      <c r="I762" s="9" t="n"/>
      <c r="J762" s="17">
        <f>IF(A762="","",TEXT(A762,"mmm"))</f>
        <v/>
      </c>
    </row>
    <row r="763" ht="18" customHeight="1">
      <c r="A763" s="19" t="n"/>
      <c r="B763" s="19" t="n"/>
      <c r="C763" s="19" t="n"/>
      <c r="D763" s="19" t="n"/>
      <c r="E763" s="12">
        <f>IFERROR(VLOOKUP(C763,Categories!$A$4:$C$29,3,FALSE),"")</f>
        <v/>
      </c>
      <c r="F763" s="26">
        <f>IF(D763="","",D763*E763)</f>
        <v/>
      </c>
      <c r="G763" s="22">
        <f>IFERROR(VLOOKUP(C763,Categories!$A$4:$B$29,2,FALSE),"")</f>
        <v/>
      </c>
      <c r="H763" s="19" t="n"/>
      <c r="I763" s="19" t="n"/>
      <c r="J763" s="25">
        <f>IF(A763="","",TEXT(A763,"mmm"))</f>
        <v/>
      </c>
    </row>
    <row r="764" ht="18" customHeight="1">
      <c r="A764" s="9" t="n"/>
      <c r="B764" s="9" t="n"/>
      <c r="C764" s="9" t="n"/>
      <c r="D764" s="9" t="n"/>
      <c r="E764" s="12">
        <f>IFERROR(VLOOKUP(C764,Categories!$A$4:$C$29,3,FALSE),"")</f>
        <v/>
      </c>
      <c r="F764" s="13">
        <f>IF(D764="","",D764*E764)</f>
        <v/>
      </c>
      <c r="G764" s="14">
        <f>IFERROR(VLOOKUP(C764,Categories!$A$4:$B$29,2,FALSE),"")</f>
        <v/>
      </c>
      <c r="H764" s="9" t="n"/>
      <c r="I764" s="9" t="n"/>
      <c r="J764" s="17">
        <f>IF(A764="","",TEXT(A764,"mmm"))</f>
        <v/>
      </c>
    </row>
    <row r="765" ht="18" customHeight="1">
      <c r="A765" s="19" t="n"/>
      <c r="B765" s="19" t="n"/>
      <c r="C765" s="19" t="n"/>
      <c r="D765" s="19" t="n"/>
      <c r="E765" s="12">
        <f>IFERROR(VLOOKUP(C765,Categories!$A$4:$C$29,3,FALSE),"")</f>
        <v/>
      </c>
      <c r="F765" s="26">
        <f>IF(D765="","",D765*E765)</f>
        <v/>
      </c>
      <c r="G765" s="22">
        <f>IFERROR(VLOOKUP(C765,Categories!$A$4:$B$29,2,FALSE),"")</f>
        <v/>
      </c>
      <c r="H765" s="19" t="n"/>
      <c r="I765" s="19" t="n"/>
      <c r="J765" s="25">
        <f>IF(A765="","",TEXT(A765,"mmm"))</f>
        <v/>
      </c>
    </row>
    <row r="766" ht="18" customHeight="1">
      <c r="A766" s="9" t="n"/>
      <c r="B766" s="9" t="n"/>
      <c r="C766" s="9" t="n"/>
      <c r="D766" s="9" t="n"/>
      <c r="E766" s="12">
        <f>IFERROR(VLOOKUP(C766,Categories!$A$4:$C$29,3,FALSE),"")</f>
        <v/>
      </c>
      <c r="F766" s="13">
        <f>IF(D766="","",D766*E766)</f>
        <v/>
      </c>
      <c r="G766" s="14">
        <f>IFERROR(VLOOKUP(C766,Categories!$A$4:$B$29,2,FALSE),"")</f>
        <v/>
      </c>
      <c r="H766" s="9" t="n"/>
      <c r="I766" s="9" t="n"/>
      <c r="J766" s="17">
        <f>IF(A766="","",TEXT(A766,"mmm"))</f>
        <v/>
      </c>
    </row>
    <row r="767" ht="18" customHeight="1">
      <c r="A767" s="19" t="n"/>
      <c r="B767" s="19" t="n"/>
      <c r="C767" s="19" t="n"/>
      <c r="D767" s="19" t="n"/>
      <c r="E767" s="12">
        <f>IFERROR(VLOOKUP(C767,Categories!$A$4:$C$29,3,FALSE),"")</f>
        <v/>
      </c>
      <c r="F767" s="26">
        <f>IF(D767="","",D767*E767)</f>
        <v/>
      </c>
      <c r="G767" s="22">
        <f>IFERROR(VLOOKUP(C767,Categories!$A$4:$B$29,2,FALSE),"")</f>
        <v/>
      </c>
      <c r="H767" s="19" t="n"/>
      <c r="I767" s="19" t="n"/>
      <c r="J767" s="25">
        <f>IF(A767="","",TEXT(A767,"mmm"))</f>
        <v/>
      </c>
    </row>
    <row r="768" ht="18" customHeight="1">
      <c r="A768" s="9" t="n"/>
      <c r="B768" s="9" t="n"/>
      <c r="C768" s="9" t="n"/>
      <c r="D768" s="9" t="n"/>
      <c r="E768" s="12">
        <f>IFERROR(VLOOKUP(C768,Categories!$A$4:$C$29,3,FALSE),"")</f>
        <v/>
      </c>
      <c r="F768" s="13">
        <f>IF(D768="","",D768*E768)</f>
        <v/>
      </c>
      <c r="G768" s="14">
        <f>IFERROR(VLOOKUP(C768,Categories!$A$4:$B$29,2,FALSE),"")</f>
        <v/>
      </c>
      <c r="H768" s="9" t="n"/>
      <c r="I768" s="9" t="n"/>
      <c r="J768" s="17">
        <f>IF(A768="","",TEXT(A768,"mmm"))</f>
        <v/>
      </c>
    </row>
    <row r="769" ht="18" customHeight="1">
      <c r="A769" s="19" t="n"/>
      <c r="B769" s="19" t="n"/>
      <c r="C769" s="19" t="n"/>
      <c r="D769" s="19" t="n"/>
      <c r="E769" s="12">
        <f>IFERROR(VLOOKUP(C769,Categories!$A$4:$C$29,3,FALSE),"")</f>
        <v/>
      </c>
      <c r="F769" s="26">
        <f>IF(D769="","",D769*E769)</f>
        <v/>
      </c>
      <c r="G769" s="22">
        <f>IFERROR(VLOOKUP(C769,Categories!$A$4:$B$29,2,FALSE),"")</f>
        <v/>
      </c>
      <c r="H769" s="19" t="n"/>
      <c r="I769" s="19" t="n"/>
      <c r="J769" s="25">
        <f>IF(A769="","",TEXT(A769,"mmm"))</f>
        <v/>
      </c>
    </row>
    <row r="770" ht="18" customHeight="1">
      <c r="A770" s="9" t="n"/>
      <c r="B770" s="9" t="n"/>
      <c r="C770" s="9" t="n"/>
      <c r="D770" s="9" t="n"/>
      <c r="E770" s="12">
        <f>IFERROR(VLOOKUP(C770,Categories!$A$4:$C$29,3,FALSE),"")</f>
        <v/>
      </c>
      <c r="F770" s="13">
        <f>IF(D770="","",D770*E770)</f>
        <v/>
      </c>
      <c r="G770" s="14">
        <f>IFERROR(VLOOKUP(C770,Categories!$A$4:$B$29,2,FALSE),"")</f>
        <v/>
      </c>
      <c r="H770" s="9" t="n"/>
      <c r="I770" s="9" t="n"/>
      <c r="J770" s="17">
        <f>IF(A770="","",TEXT(A770,"mmm"))</f>
        <v/>
      </c>
    </row>
    <row r="771" ht="18" customHeight="1">
      <c r="A771" s="19" t="n"/>
      <c r="B771" s="19" t="n"/>
      <c r="C771" s="19" t="n"/>
      <c r="D771" s="19" t="n"/>
      <c r="E771" s="12">
        <f>IFERROR(VLOOKUP(C771,Categories!$A$4:$C$29,3,FALSE),"")</f>
        <v/>
      </c>
      <c r="F771" s="26">
        <f>IF(D771="","",D771*E771)</f>
        <v/>
      </c>
      <c r="G771" s="22">
        <f>IFERROR(VLOOKUP(C771,Categories!$A$4:$B$29,2,FALSE),"")</f>
        <v/>
      </c>
      <c r="H771" s="19" t="n"/>
      <c r="I771" s="19" t="n"/>
      <c r="J771" s="25">
        <f>IF(A771="","",TEXT(A771,"mmm"))</f>
        <v/>
      </c>
    </row>
    <row r="772" ht="18" customHeight="1">
      <c r="A772" s="9" t="n"/>
      <c r="B772" s="9" t="n"/>
      <c r="C772" s="9" t="n"/>
      <c r="D772" s="9" t="n"/>
      <c r="E772" s="12">
        <f>IFERROR(VLOOKUP(C772,Categories!$A$4:$C$29,3,FALSE),"")</f>
        <v/>
      </c>
      <c r="F772" s="13">
        <f>IF(D772="","",D772*E772)</f>
        <v/>
      </c>
      <c r="G772" s="14">
        <f>IFERROR(VLOOKUP(C772,Categories!$A$4:$B$29,2,FALSE),"")</f>
        <v/>
      </c>
      <c r="H772" s="9" t="n"/>
      <c r="I772" s="9" t="n"/>
      <c r="J772" s="17">
        <f>IF(A772="","",TEXT(A772,"mmm"))</f>
        <v/>
      </c>
    </row>
    <row r="773" ht="18" customHeight="1">
      <c r="A773" s="19" t="n"/>
      <c r="B773" s="19" t="n"/>
      <c r="C773" s="19" t="n"/>
      <c r="D773" s="19" t="n"/>
      <c r="E773" s="12">
        <f>IFERROR(VLOOKUP(C773,Categories!$A$4:$C$29,3,FALSE),"")</f>
        <v/>
      </c>
      <c r="F773" s="26">
        <f>IF(D773="","",D773*E773)</f>
        <v/>
      </c>
      <c r="G773" s="22">
        <f>IFERROR(VLOOKUP(C773,Categories!$A$4:$B$29,2,FALSE),"")</f>
        <v/>
      </c>
      <c r="H773" s="19" t="n"/>
      <c r="I773" s="19" t="n"/>
      <c r="J773" s="25">
        <f>IF(A773="","",TEXT(A773,"mmm"))</f>
        <v/>
      </c>
    </row>
    <row r="774" ht="18" customHeight="1">
      <c r="A774" s="9" t="n"/>
      <c r="B774" s="9" t="n"/>
      <c r="C774" s="9" t="n"/>
      <c r="D774" s="9" t="n"/>
      <c r="E774" s="12">
        <f>IFERROR(VLOOKUP(C774,Categories!$A$4:$C$29,3,FALSE),"")</f>
        <v/>
      </c>
      <c r="F774" s="13">
        <f>IF(D774="","",D774*E774)</f>
        <v/>
      </c>
      <c r="G774" s="14">
        <f>IFERROR(VLOOKUP(C774,Categories!$A$4:$B$29,2,FALSE),"")</f>
        <v/>
      </c>
      <c r="H774" s="9" t="n"/>
      <c r="I774" s="9" t="n"/>
      <c r="J774" s="17">
        <f>IF(A774="","",TEXT(A774,"mmm"))</f>
        <v/>
      </c>
    </row>
    <row r="775" ht="18" customHeight="1">
      <c r="A775" s="19" t="n"/>
      <c r="B775" s="19" t="n"/>
      <c r="C775" s="19" t="n"/>
      <c r="D775" s="19" t="n"/>
      <c r="E775" s="12">
        <f>IFERROR(VLOOKUP(C775,Categories!$A$4:$C$29,3,FALSE),"")</f>
        <v/>
      </c>
      <c r="F775" s="26">
        <f>IF(D775="","",D775*E775)</f>
        <v/>
      </c>
      <c r="G775" s="22">
        <f>IFERROR(VLOOKUP(C775,Categories!$A$4:$B$29,2,FALSE),"")</f>
        <v/>
      </c>
      <c r="H775" s="19" t="n"/>
      <c r="I775" s="19" t="n"/>
      <c r="J775" s="25">
        <f>IF(A775="","",TEXT(A775,"mmm"))</f>
        <v/>
      </c>
    </row>
    <row r="776" ht="18" customHeight="1">
      <c r="A776" s="9" t="n"/>
      <c r="B776" s="9" t="n"/>
      <c r="C776" s="9" t="n"/>
      <c r="D776" s="9" t="n"/>
      <c r="E776" s="12">
        <f>IFERROR(VLOOKUP(C776,Categories!$A$4:$C$29,3,FALSE),"")</f>
        <v/>
      </c>
      <c r="F776" s="13">
        <f>IF(D776="","",D776*E776)</f>
        <v/>
      </c>
      <c r="G776" s="14">
        <f>IFERROR(VLOOKUP(C776,Categories!$A$4:$B$29,2,FALSE),"")</f>
        <v/>
      </c>
      <c r="H776" s="9" t="n"/>
      <c r="I776" s="9" t="n"/>
      <c r="J776" s="17">
        <f>IF(A776="","",TEXT(A776,"mmm"))</f>
        <v/>
      </c>
    </row>
    <row r="777" ht="18" customHeight="1">
      <c r="A777" s="19" t="n"/>
      <c r="B777" s="19" t="n"/>
      <c r="C777" s="19" t="n"/>
      <c r="D777" s="19" t="n"/>
      <c r="E777" s="12">
        <f>IFERROR(VLOOKUP(C777,Categories!$A$4:$C$29,3,FALSE),"")</f>
        <v/>
      </c>
      <c r="F777" s="26">
        <f>IF(D777="","",D777*E777)</f>
        <v/>
      </c>
      <c r="G777" s="22">
        <f>IFERROR(VLOOKUP(C777,Categories!$A$4:$B$29,2,FALSE),"")</f>
        <v/>
      </c>
      <c r="H777" s="19" t="n"/>
      <c r="I777" s="19" t="n"/>
      <c r="J777" s="25">
        <f>IF(A777="","",TEXT(A777,"mmm"))</f>
        <v/>
      </c>
    </row>
    <row r="778" ht="18" customHeight="1">
      <c r="A778" s="9" t="n"/>
      <c r="B778" s="9" t="n"/>
      <c r="C778" s="9" t="n"/>
      <c r="D778" s="9" t="n"/>
      <c r="E778" s="12">
        <f>IFERROR(VLOOKUP(C778,Categories!$A$4:$C$29,3,FALSE),"")</f>
        <v/>
      </c>
      <c r="F778" s="13">
        <f>IF(D778="","",D778*E778)</f>
        <v/>
      </c>
      <c r="G778" s="14">
        <f>IFERROR(VLOOKUP(C778,Categories!$A$4:$B$29,2,FALSE),"")</f>
        <v/>
      </c>
      <c r="H778" s="9" t="n"/>
      <c r="I778" s="9" t="n"/>
      <c r="J778" s="17">
        <f>IF(A778="","",TEXT(A778,"mmm"))</f>
        <v/>
      </c>
    </row>
    <row r="779" ht="18" customHeight="1">
      <c r="A779" s="19" t="n"/>
      <c r="B779" s="19" t="n"/>
      <c r="C779" s="19" t="n"/>
      <c r="D779" s="19" t="n"/>
      <c r="E779" s="12">
        <f>IFERROR(VLOOKUP(C779,Categories!$A$4:$C$29,3,FALSE),"")</f>
        <v/>
      </c>
      <c r="F779" s="26">
        <f>IF(D779="","",D779*E779)</f>
        <v/>
      </c>
      <c r="G779" s="22">
        <f>IFERROR(VLOOKUP(C779,Categories!$A$4:$B$29,2,FALSE),"")</f>
        <v/>
      </c>
      <c r="H779" s="19" t="n"/>
      <c r="I779" s="19" t="n"/>
      <c r="J779" s="25">
        <f>IF(A779="","",TEXT(A779,"mmm"))</f>
        <v/>
      </c>
    </row>
    <row r="780" ht="18" customHeight="1">
      <c r="A780" s="9" t="n"/>
      <c r="B780" s="9" t="n"/>
      <c r="C780" s="9" t="n"/>
      <c r="D780" s="9" t="n"/>
      <c r="E780" s="12">
        <f>IFERROR(VLOOKUP(C780,Categories!$A$4:$C$29,3,FALSE),"")</f>
        <v/>
      </c>
      <c r="F780" s="13">
        <f>IF(D780="","",D780*E780)</f>
        <v/>
      </c>
      <c r="G780" s="14">
        <f>IFERROR(VLOOKUP(C780,Categories!$A$4:$B$29,2,FALSE),"")</f>
        <v/>
      </c>
      <c r="H780" s="9" t="n"/>
      <c r="I780" s="9" t="n"/>
      <c r="J780" s="17">
        <f>IF(A780="","",TEXT(A780,"mmm"))</f>
        <v/>
      </c>
    </row>
    <row r="781" ht="18" customHeight="1">
      <c r="A781" s="19" t="n"/>
      <c r="B781" s="19" t="n"/>
      <c r="C781" s="19" t="n"/>
      <c r="D781" s="19" t="n"/>
      <c r="E781" s="12">
        <f>IFERROR(VLOOKUP(C781,Categories!$A$4:$C$29,3,FALSE),"")</f>
        <v/>
      </c>
      <c r="F781" s="26">
        <f>IF(D781="","",D781*E781)</f>
        <v/>
      </c>
      <c r="G781" s="22">
        <f>IFERROR(VLOOKUP(C781,Categories!$A$4:$B$29,2,FALSE),"")</f>
        <v/>
      </c>
      <c r="H781" s="19" t="n"/>
      <c r="I781" s="19" t="n"/>
      <c r="J781" s="25">
        <f>IF(A781="","",TEXT(A781,"mmm"))</f>
        <v/>
      </c>
    </row>
    <row r="782" ht="18" customHeight="1">
      <c r="A782" s="9" t="n"/>
      <c r="B782" s="9" t="n"/>
      <c r="C782" s="9" t="n"/>
      <c r="D782" s="9" t="n"/>
      <c r="E782" s="12">
        <f>IFERROR(VLOOKUP(C782,Categories!$A$4:$C$29,3,FALSE),"")</f>
        <v/>
      </c>
      <c r="F782" s="13">
        <f>IF(D782="","",D782*E782)</f>
        <v/>
      </c>
      <c r="G782" s="14">
        <f>IFERROR(VLOOKUP(C782,Categories!$A$4:$B$29,2,FALSE),"")</f>
        <v/>
      </c>
      <c r="H782" s="9" t="n"/>
      <c r="I782" s="9" t="n"/>
      <c r="J782" s="17">
        <f>IF(A782="","",TEXT(A782,"mmm"))</f>
        <v/>
      </c>
    </row>
    <row r="783" ht="18" customHeight="1">
      <c r="A783" s="19" t="n"/>
      <c r="B783" s="19" t="n"/>
      <c r="C783" s="19" t="n"/>
      <c r="D783" s="19" t="n"/>
      <c r="E783" s="12">
        <f>IFERROR(VLOOKUP(C783,Categories!$A$4:$C$29,3,FALSE),"")</f>
        <v/>
      </c>
      <c r="F783" s="26">
        <f>IF(D783="","",D783*E783)</f>
        <v/>
      </c>
      <c r="G783" s="22">
        <f>IFERROR(VLOOKUP(C783,Categories!$A$4:$B$29,2,FALSE),"")</f>
        <v/>
      </c>
      <c r="H783" s="19" t="n"/>
      <c r="I783" s="19" t="n"/>
      <c r="J783" s="25">
        <f>IF(A783="","",TEXT(A783,"mmm"))</f>
        <v/>
      </c>
    </row>
    <row r="784" ht="18" customHeight="1">
      <c r="A784" s="9" t="n"/>
      <c r="B784" s="9" t="n"/>
      <c r="C784" s="9" t="n"/>
      <c r="D784" s="9" t="n"/>
      <c r="E784" s="12">
        <f>IFERROR(VLOOKUP(C784,Categories!$A$4:$C$29,3,FALSE),"")</f>
        <v/>
      </c>
      <c r="F784" s="13">
        <f>IF(D784="","",D784*E784)</f>
        <v/>
      </c>
      <c r="G784" s="14">
        <f>IFERROR(VLOOKUP(C784,Categories!$A$4:$B$29,2,FALSE),"")</f>
        <v/>
      </c>
      <c r="H784" s="9" t="n"/>
      <c r="I784" s="9" t="n"/>
      <c r="J784" s="17">
        <f>IF(A784="","",TEXT(A784,"mmm"))</f>
        <v/>
      </c>
    </row>
    <row r="785" ht="18" customHeight="1">
      <c r="A785" s="19" t="n"/>
      <c r="B785" s="19" t="n"/>
      <c r="C785" s="19" t="n"/>
      <c r="D785" s="19" t="n"/>
      <c r="E785" s="12">
        <f>IFERROR(VLOOKUP(C785,Categories!$A$4:$C$29,3,FALSE),"")</f>
        <v/>
      </c>
      <c r="F785" s="26">
        <f>IF(D785="","",D785*E785)</f>
        <v/>
      </c>
      <c r="G785" s="22">
        <f>IFERROR(VLOOKUP(C785,Categories!$A$4:$B$29,2,FALSE),"")</f>
        <v/>
      </c>
      <c r="H785" s="19" t="n"/>
      <c r="I785" s="19" t="n"/>
      <c r="J785" s="25">
        <f>IF(A785="","",TEXT(A785,"mmm"))</f>
        <v/>
      </c>
    </row>
    <row r="786" ht="18" customHeight="1">
      <c r="A786" s="9" t="n"/>
      <c r="B786" s="9" t="n"/>
      <c r="C786" s="9" t="n"/>
      <c r="D786" s="9" t="n"/>
      <c r="E786" s="12">
        <f>IFERROR(VLOOKUP(C786,Categories!$A$4:$C$29,3,FALSE),"")</f>
        <v/>
      </c>
      <c r="F786" s="13">
        <f>IF(D786="","",D786*E786)</f>
        <v/>
      </c>
      <c r="G786" s="14">
        <f>IFERROR(VLOOKUP(C786,Categories!$A$4:$B$29,2,FALSE),"")</f>
        <v/>
      </c>
      <c r="H786" s="9" t="n"/>
      <c r="I786" s="9" t="n"/>
      <c r="J786" s="17">
        <f>IF(A786="","",TEXT(A786,"mmm"))</f>
        <v/>
      </c>
    </row>
    <row r="787" ht="18" customHeight="1">
      <c r="A787" s="19" t="n"/>
      <c r="B787" s="19" t="n"/>
      <c r="C787" s="19" t="n"/>
      <c r="D787" s="19" t="n"/>
      <c r="E787" s="12">
        <f>IFERROR(VLOOKUP(C787,Categories!$A$4:$C$29,3,FALSE),"")</f>
        <v/>
      </c>
      <c r="F787" s="26">
        <f>IF(D787="","",D787*E787)</f>
        <v/>
      </c>
      <c r="G787" s="22">
        <f>IFERROR(VLOOKUP(C787,Categories!$A$4:$B$29,2,FALSE),"")</f>
        <v/>
      </c>
      <c r="H787" s="19" t="n"/>
      <c r="I787" s="19" t="n"/>
      <c r="J787" s="25">
        <f>IF(A787="","",TEXT(A787,"mmm"))</f>
        <v/>
      </c>
    </row>
    <row r="788" ht="18" customHeight="1">
      <c r="A788" s="9" t="n"/>
      <c r="B788" s="9" t="n"/>
      <c r="C788" s="9" t="n"/>
      <c r="D788" s="9" t="n"/>
      <c r="E788" s="12">
        <f>IFERROR(VLOOKUP(C788,Categories!$A$4:$C$29,3,FALSE),"")</f>
        <v/>
      </c>
      <c r="F788" s="13">
        <f>IF(D788="","",D788*E788)</f>
        <v/>
      </c>
      <c r="G788" s="14">
        <f>IFERROR(VLOOKUP(C788,Categories!$A$4:$B$29,2,FALSE),"")</f>
        <v/>
      </c>
      <c r="H788" s="9" t="n"/>
      <c r="I788" s="9" t="n"/>
      <c r="J788" s="17">
        <f>IF(A788="","",TEXT(A788,"mmm"))</f>
        <v/>
      </c>
    </row>
    <row r="789" ht="18" customHeight="1">
      <c r="A789" s="19" t="n"/>
      <c r="B789" s="19" t="n"/>
      <c r="C789" s="19" t="n"/>
      <c r="D789" s="19" t="n"/>
      <c r="E789" s="12">
        <f>IFERROR(VLOOKUP(C789,Categories!$A$4:$C$29,3,FALSE),"")</f>
        <v/>
      </c>
      <c r="F789" s="26">
        <f>IF(D789="","",D789*E789)</f>
        <v/>
      </c>
      <c r="G789" s="22">
        <f>IFERROR(VLOOKUP(C789,Categories!$A$4:$B$29,2,FALSE),"")</f>
        <v/>
      </c>
      <c r="H789" s="19" t="n"/>
      <c r="I789" s="19" t="n"/>
      <c r="J789" s="25">
        <f>IF(A789="","",TEXT(A789,"mmm"))</f>
        <v/>
      </c>
    </row>
    <row r="790" ht="18" customHeight="1">
      <c r="A790" s="9" t="n"/>
      <c r="B790" s="9" t="n"/>
      <c r="C790" s="9" t="n"/>
      <c r="D790" s="9" t="n"/>
      <c r="E790" s="12">
        <f>IFERROR(VLOOKUP(C790,Categories!$A$4:$C$29,3,FALSE),"")</f>
        <v/>
      </c>
      <c r="F790" s="13">
        <f>IF(D790="","",D790*E790)</f>
        <v/>
      </c>
      <c r="G790" s="14">
        <f>IFERROR(VLOOKUP(C790,Categories!$A$4:$B$29,2,FALSE),"")</f>
        <v/>
      </c>
      <c r="H790" s="9" t="n"/>
      <c r="I790" s="9" t="n"/>
      <c r="J790" s="17">
        <f>IF(A790="","",TEXT(A790,"mmm"))</f>
        <v/>
      </c>
    </row>
    <row r="791" ht="18" customHeight="1">
      <c r="A791" s="19" t="n"/>
      <c r="B791" s="19" t="n"/>
      <c r="C791" s="19" t="n"/>
      <c r="D791" s="19" t="n"/>
      <c r="E791" s="12">
        <f>IFERROR(VLOOKUP(C791,Categories!$A$4:$C$29,3,FALSE),"")</f>
        <v/>
      </c>
      <c r="F791" s="26">
        <f>IF(D791="","",D791*E791)</f>
        <v/>
      </c>
      <c r="G791" s="22">
        <f>IFERROR(VLOOKUP(C791,Categories!$A$4:$B$29,2,FALSE),"")</f>
        <v/>
      </c>
      <c r="H791" s="19" t="n"/>
      <c r="I791" s="19" t="n"/>
      <c r="J791" s="25">
        <f>IF(A791="","",TEXT(A791,"mmm"))</f>
        <v/>
      </c>
    </row>
    <row r="792" ht="18" customHeight="1">
      <c r="A792" s="9" t="n"/>
      <c r="B792" s="9" t="n"/>
      <c r="C792" s="9" t="n"/>
      <c r="D792" s="9" t="n"/>
      <c r="E792" s="12">
        <f>IFERROR(VLOOKUP(C792,Categories!$A$4:$C$29,3,FALSE),"")</f>
        <v/>
      </c>
      <c r="F792" s="13">
        <f>IF(D792="","",D792*E792)</f>
        <v/>
      </c>
      <c r="G792" s="14">
        <f>IFERROR(VLOOKUP(C792,Categories!$A$4:$B$29,2,FALSE),"")</f>
        <v/>
      </c>
      <c r="H792" s="9" t="n"/>
      <c r="I792" s="9" t="n"/>
      <c r="J792" s="17">
        <f>IF(A792="","",TEXT(A792,"mmm"))</f>
        <v/>
      </c>
    </row>
    <row r="793" ht="18" customHeight="1">
      <c r="A793" s="19" t="n"/>
      <c r="B793" s="19" t="n"/>
      <c r="C793" s="19" t="n"/>
      <c r="D793" s="19" t="n"/>
      <c r="E793" s="12">
        <f>IFERROR(VLOOKUP(C793,Categories!$A$4:$C$29,3,FALSE),"")</f>
        <v/>
      </c>
      <c r="F793" s="26">
        <f>IF(D793="","",D793*E793)</f>
        <v/>
      </c>
      <c r="G793" s="22">
        <f>IFERROR(VLOOKUP(C793,Categories!$A$4:$B$29,2,FALSE),"")</f>
        <v/>
      </c>
      <c r="H793" s="19" t="n"/>
      <c r="I793" s="19" t="n"/>
      <c r="J793" s="25">
        <f>IF(A793="","",TEXT(A793,"mmm"))</f>
        <v/>
      </c>
    </row>
    <row r="794" ht="18" customHeight="1">
      <c r="A794" s="9" t="n"/>
      <c r="B794" s="9" t="n"/>
      <c r="C794" s="9" t="n"/>
      <c r="D794" s="9" t="n"/>
      <c r="E794" s="12">
        <f>IFERROR(VLOOKUP(C794,Categories!$A$4:$C$29,3,FALSE),"")</f>
        <v/>
      </c>
      <c r="F794" s="13">
        <f>IF(D794="","",D794*E794)</f>
        <v/>
      </c>
      <c r="G794" s="14">
        <f>IFERROR(VLOOKUP(C794,Categories!$A$4:$B$29,2,FALSE),"")</f>
        <v/>
      </c>
      <c r="H794" s="9" t="n"/>
      <c r="I794" s="9" t="n"/>
      <c r="J794" s="17">
        <f>IF(A794="","",TEXT(A794,"mmm"))</f>
        <v/>
      </c>
    </row>
    <row r="795" ht="18" customHeight="1">
      <c r="A795" s="19" t="n"/>
      <c r="B795" s="19" t="n"/>
      <c r="C795" s="19" t="n"/>
      <c r="D795" s="19" t="n"/>
      <c r="E795" s="12">
        <f>IFERROR(VLOOKUP(C795,Categories!$A$4:$C$29,3,FALSE),"")</f>
        <v/>
      </c>
      <c r="F795" s="26">
        <f>IF(D795="","",D795*E795)</f>
        <v/>
      </c>
      <c r="G795" s="22">
        <f>IFERROR(VLOOKUP(C795,Categories!$A$4:$B$29,2,FALSE),"")</f>
        <v/>
      </c>
      <c r="H795" s="19" t="n"/>
      <c r="I795" s="19" t="n"/>
      <c r="J795" s="25">
        <f>IF(A795="","",TEXT(A795,"mmm"))</f>
        <v/>
      </c>
    </row>
    <row r="796" ht="18" customHeight="1">
      <c r="A796" s="9" t="n"/>
      <c r="B796" s="9" t="n"/>
      <c r="C796" s="9" t="n"/>
      <c r="D796" s="9" t="n"/>
      <c r="E796" s="12">
        <f>IFERROR(VLOOKUP(C796,Categories!$A$4:$C$29,3,FALSE),"")</f>
        <v/>
      </c>
      <c r="F796" s="13">
        <f>IF(D796="","",D796*E796)</f>
        <v/>
      </c>
      <c r="G796" s="14">
        <f>IFERROR(VLOOKUP(C796,Categories!$A$4:$B$29,2,FALSE),"")</f>
        <v/>
      </c>
      <c r="H796" s="9" t="n"/>
      <c r="I796" s="9" t="n"/>
      <c r="J796" s="17">
        <f>IF(A796="","",TEXT(A796,"mmm"))</f>
        <v/>
      </c>
    </row>
    <row r="797" ht="18" customHeight="1">
      <c r="A797" s="19" t="n"/>
      <c r="B797" s="19" t="n"/>
      <c r="C797" s="19" t="n"/>
      <c r="D797" s="19" t="n"/>
      <c r="E797" s="12">
        <f>IFERROR(VLOOKUP(C797,Categories!$A$4:$C$29,3,FALSE),"")</f>
        <v/>
      </c>
      <c r="F797" s="26">
        <f>IF(D797="","",D797*E797)</f>
        <v/>
      </c>
      <c r="G797" s="22">
        <f>IFERROR(VLOOKUP(C797,Categories!$A$4:$B$29,2,FALSE),"")</f>
        <v/>
      </c>
      <c r="H797" s="19" t="n"/>
      <c r="I797" s="19" t="n"/>
      <c r="J797" s="25">
        <f>IF(A797="","",TEXT(A797,"mmm"))</f>
        <v/>
      </c>
    </row>
    <row r="798" ht="18" customHeight="1">
      <c r="A798" s="9" t="n"/>
      <c r="B798" s="9" t="n"/>
      <c r="C798" s="9" t="n"/>
      <c r="D798" s="9" t="n"/>
      <c r="E798" s="12">
        <f>IFERROR(VLOOKUP(C798,Categories!$A$4:$C$29,3,FALSE),"")</f>
        <v/>
      </c>
      <c r="F798" s="13">
        <f>IF(D798="","",D798*E798)</f>
        <v/>
      </c>
      <c r="G798" s="14">
        <f>IFERROR(VLOOKUP(C798,Categories!$A$4:$B$29,2,FALSE),"")</f>
        <v/>
      </c>
      <c r="H798" s="9" t="n"/>
      <c r="I798" s="9" t="n"/>
      <c r="J798" s="17">
        <f>IF(A798="","",TEXT(A798,"mmm"))</f>
        <v/>
      </c>
    </row>
    <row r="799" ht="18" customHeight="1">
      <c r="A799" s="19" t="n"/>
      <c r="B799" s="19" t="n"/>
      <c r="C799" s="19" t="n"/>
      <c r="D799" s="19" t="n"/>
      <c r="E799" s="12">
        <f>IFERROR(VLOOKUP(C799,Categories!$A$4:$C$29,3,FALSE),"")</f>
        <v/>
      </c>
      <c r="F799" s="26">
        <f>IF(D799="","",D799*E799)</f>
        <v/>
      </c>
      <c r="G799" s="22">
        <f>IFERROR(VLOOKUP(C799,Categories!$A$4:$B$29,2,FALSE),"")</f>
        <v/>
      </c>
      <c r="H799" s="19" t="n"/>
      <c r="I799" s="19" t="n"/>
      <c r="J799" s="25">
        <f>IF(A799="","",TEXT(A799,"mmm"))</f>
        <v/>
      </c>
    </row>
    <row r="800" ht="18" customHeight="1">
      <c r="A800" s="9" t="n"/>
      <c r="B800" s="9" t="n"/>
      <c r="C800" s="9" t="n"/>
      <c r="D800" s="9" t="n"/>
      <c r="E800" s="12">
        <f>IFERROR(VLOOKUP(C800,Categories!$A$4:$C$29,3,FALSE),"")</f>
        <v/>
      </c>
      <c r="F800" s="13">
        <f>IF(D800="","",D800*E800)</f>
        <v/>
      </c>
      <c r="G800" s="14">
        <f>IFERROR(VLOOKUP(C800,Categories!$A$4:$B$29,2,FALSE),"")</f>
        <v/>
      </c>
      <c r="H800" s="9" t="n"/>
      <c r="I800" s="9" t="n"/>
      <c r="J800" s="17">
        <f>IF(A800="","",TEXT(A800,"mmm"))</f>
        <v/>
      </c>
    </row>
    <row r="801" ht="18" customHeight="1">
      <c r="A801" s="19" t="n"/>
      <c r="B801" s="19" t="n"/>
      <c r="C801" s="19" t="n"/>
      <c r="D801" s="19" t="n"/>
      <c r="E801" s="12">
        <f>IFERROR(VLOOKUP(C801,Categories!$A$4:$C$29,3,FALSE),"")</f>
        <v/>
      </c>
      <c r="F801" s="26">
        <f>IF(D801="","",D801*E801)</f>
        <v/>
      </c>
      <c r="G801" s="22">
        <f>IFERROR(VLOOKUP(C801,Categories!$A$4:$B$29,2,FALSE),"")</f>
        <v/>
      </c>
      <c r="H801" s="19" t="n"/>
      <c r="I801" s="19" t="n"/>
      <c r="J801" s="25">
        <f>IF(A801="","",TEXT(A801,"mmm"))</f>
        <v/>
      </c>
    </row>
    <row r="802" ht="18" customHeight="1">
      <c r="A802" s="9" t="n"/>
      <c r="B802" s="9" t="n"/>
      <c r="C802" s="9" t="n"/>
      <c r="D802" s="9" t="n"/>
      <c r="E802" s="12">
        <f>IFERROR(VLOOKUP(C802,Categories!$A$4:$C$29,3,FALSE),"")</f>
        <v/>
      </c>
      <c r="F802" s="13">
        <f>IF(D802="","",D802*E802)</f>
        <v/>
      </c>
      <c r="G802" s="14">
        <f>IFERROR(VLOOKUP(C802,Categories!$A$4:$B$29,2,FALSE),"")</f>
        <v/>
      </c>
      <c r="H802" s="9" t="n"/>
      <c r="I802" s="9" t="n"/>
      <c r="J802" s="17">
        <f>IF(A802="","",TEXT(A802,"mmm"))</f>
        <v/>
      </c>
    </row>
    <row r="803" ht="18" customHeight="1">
      <c r="A803" s="19" t="n"/>
      <c r="B803" s="19" t="n"/>
      <c r="C803" s="19" t="n"/>
      <c r="D803" s="19" t="n"/>
      <c r="E803" s="12">
        <f>IFERROR(VLOOKUP(C803,Categories!$A$4:$C$29,3,FALSE),"")</f>
        <v/>
      </c>
      <c r="F803" s="26">
        <f>IF(D803="","",D803*E803)</f>
        <v/>
      </c>
      <c r="G803" s="22">
        <f>IFERROR(VLOOKUP(C803,Categories!$A$4:$B$29,2,FALSE),"")</f>
        <v/>
      </c>
      <c r="H803" s="19" t="n"/>
      <c r="I803" s="19" t="n"/>
      <c r="J803" s="25">
        <f>IF(A803="","",TEXT(A803,"mmm"))</f>
        <v/>
      </c>
    </row>
    <row r="804" ht="18" customHeight="1">
      <c r="A804" s="9" t="n"/>
      <c r="B804" s="9" t="n"/>
      <c r="C804" s="9" t="n"/>
      <c r="D804" s="9" t="n"/>
      <c r="E804" s="12">
        <f>IFERROR(VLOOKUP(C804,Categories!$A$4:$C$29,3,FALSE),"")</f>
        <v/>
      </c>
      <c r="F804" s="13">
        <f>IF(D804="","",D804*E804)</f>
        <v/>
      </c>
      <c r="G804" s="14">
        <f>IFERROR(VLOOKUP(C804,Categories!$A$4:$B$29,2,FALSE),"")</f>
        <v/>
      </c>
      <c r="H804" s="9" t="n"/>
      <c r="I804" s="9" t="n"/>
      <c r="J804" s="17">
        <f>IF(A804="","",TEXT(A804,"mmm"))</f>
        <v/>
      </c>
    </row>
    <row r="805" ht="18" customHeight="1">
      <c r="A805" s="19" t="n"/>
      <c r="B805" s="19" t="n"/>
      <c r="C805" s="19" t="n"/>
      <c r="D805" s="19" t="n"/>
      <c r="E805" s="12">
        <f>IFERROR(VLOOKUP(C805,Categories!$A$4:$C$29,3,FALSE),"")</f>
        <v/>
      </c>
      <c r="F805" s="26">
        <f>IF(D805="","",D805*E805)</f>
        <v/>
      </c>
      <c r="G805" s="22">
        <f>IFERROR(VLOOKUP(C805,Categories!$A$4:$B$29,2,FALSE),"")</f>
        <v/>
      </c>
      <c r="H805" s="19" t="n"/>
      <c r="I805" s="19" t="n"/>
      <c r="J805" s="25">
        <f>IF(A805="","",TEXT(A805,"mmm"))</f>
        <v/>
      </c>
    </row>
    <row r="806" ht="18" customHeight="1">
      <c r="A806" s="9" t="n"/>
      <c r="B806" s="9" t="n"/>
      <c r="C806" s="9" t="n"/>
      <c r="D806" s="9" t="n"/>
      <c r="E806" s="12">
        <f>IFERROR(VLOOKUP(C806,Categories!$A$4:$C$29,3,FALSE),"")</f>
        <v/>
      </c>
      <c r="F806" s="13">
        <f>IF(D806="","",D806*E806)</f>
        <v/>
      </c>
      <c r="G806" s="14">
        <f>IFERROR(VLOOKUP(C806,Categories!$A$4:$B$29,2,FALSE),"")</f>
        <v/>
      </c>
      <c r="H806" s="9" t="n"/>
      <c r="I806" s="9" t="n"/>
      <c r="J806" s="17">
        <f>IF(A806="","",TEXT(A806,"mmm"))</f>
        <v/>
      </c>
    </row>
    <row r="807" ht="18" customHeight="1">
      <c r="A807" s="19" t="n"/>
      <c r="B807" s="19" t="n"/>
      <c r="C807" s="19" t="n"/>
      <c r="D807" s="19" t="n"/>
      <c r="E807" s="12">
        <f>IFERROR(VLOOKUP(C807,Categories!$A$4:$C$29,3,FALSE),"")</f>
        <v/>
      </c>
      <c r="F807" s="26">
        <f>IF(D807="","",D807*E807)</f>
        <v/>
      </c>
      <c r="G807" s="22">
        <f>IFERROR(VLOOKUP(C807,Categories!$A$4:$B$29,2,FALSE),"")</f>
        <v/>
      </c>
      <c r="H807" s="19" t="n"/>
      <c r="I807" s="19" t="n"/>
      <c r="J807" s="25">
        <f>IF(A807="","",TEXT(A807,"mmm"))</f>
        <v/>
      </c>
    </row>
    <row r="808" ht="18" customHeight="1">
      <c r="A808" s="9" t="n"/>
      <c r="B808" s="9" t="n"/>
      <c r="C808" s="9" t="n"/>
      <c r="D808" s="9" t="n"/>
      <c r="E808" s="12">
        <f>IFERROR(VLOOKUP(C808,Categories!$A$4:$C$29,3,FALSE),"")</f>
        <v/>
      </c>
      <c r="F808" s="13">
        <f>IF(D808="","",D808*E808)</f>
        <v/>
      </c>
      <c r="G808" s="14">
        <f>IFERROR(VLOOKUP(C808,Categories!$A$4:$B$29,2,FALSE),"")</f>
        <v/>
      </c>
      <c r="H808" s="9" t="n"/>
      <c r="I808" s="9" t="n"/>
      <c r="J808" s="17">
        <f>IF(A808="","",TEXT(A808,"mmm"))</f>
        <v/>
      </c>
    </row>
    <row r="809" ht="18" customHeight="1">
      <c r="A809" s="19" t="n"/>
      <c r="B809" s="19" t="n"/>
      <c r="C809" s="19" t="n"/>
      <c r="D809" s="19" t="n"/>
      <c r="E809" s="12">
        <f>IFERROR(VLOOKUP(C809,Categories!$A$4:$C$29,3,FALSE),"")</f>
        <v/>
      </c>
      <c r="F809" s="26">
        <f>IF(D809="","",D809*E809)</f>
        <v/>
      </c>
      <c r="G809" s="22">
        <f>IFERROR(VLOOKUP(C809,Categories!$A$4:$B$29,2,FALSE),"")</f>
        <v/>
      </c>
      <c r="H809" s="19" t="n"/>
      <c r="I809" s="19" t="n"/>
      <c r="J809" s="25">
        <f>IF(A809="","",TEXT(A809,"mmm"))</f>
        <v/>
      </c>
    </row>
    <row r="810" ht="18" customHeight="1">
      <c r="A810" s="9" t="n"/>
      <c r="B810" s="9" t="n"/>
      <c r="C810" s="9" t="n"/>
      <c r="D810" s="9" t="n"/>
      <c r="E810" s="12">
        <f>IFERROR(VLOOKUP(C810,Categories!$A$4:$C$29,3,FALSE),"")</f>
        <v/>
      </c>
      <c r="F810" s="13">
        <f>IF(D810="","",D810*E810)</f>
        <v/>
      </c>
      <c r="G810" s="14">
        <f>IFERROR(VLOOKUP(C810,Categories!$A$4:$B$29,2,FALSE),"")</f>
        <v/>
      </c>
      <c r="H810" s="9" t="n"/>
      <c r="I810" s="9" t="n"/>
      <c r="J810" s="17">
        <f>IF(A810="","",TEXT(A810,"mmm"))</f>
        <v/>
      </c>
    </row>
    <row r="811" ht="18" customHeight="1">
      <c r="A811" s="19" t="n"/>
      <c r="B811" s="19" t="n"/>
      <c r="C811" s="19" t="n"/>
      <c r="D811" s="19" t="n"/>
      <c r="E811" s="12">
        <f>IFERROR(VLOOKUP(C811,Categories!$A$4:$C$29,3,FALSE),"")</f>
        <v/>
      </c>
      <c r="F811" s="26">
        <f>IF(D811="","",D811*E811)</f>
        <v/>
      </c>
      <c r="G811" s="22">
        <f>IFERROR(VLOOKUP(C811,Categories!$A$4:$B$29,2,FALSE),"")</f>
        <v/>
      </c>
      <c r="H811" s="19" t="n"/>
      <c r="I811" s="19" t="n"/>
      <c r="J811" s="25">
        <f>IF(A811="","",TEXT(A811,"mmm"))</f>
        <v/>
      </c>
    </row>
    <row r="812" ht="18" customHeight="1">
      <c r="A812" s="9" t="n"/>
      <c r="B812" s="9" t="n"/>
      <c r="C812" s="9" t="n"/>
      <c r="D812" s="9" t="n"/>
      <c r="E812" s="12">
        <f>IFERROR(VLOOKUP(C812,Categories!$A$4:$C$29,3,FALSE),"")</f>
        <v/>
      </c>
      <c r="F812" s="13">
        <f>IF(D812="","",D812*E812)</f>
        <v/>
      </c>
      <c r="G812" s="14">
        <f>IFERROR(VLOOKUP(C812,Categories!$A$4:$B$29,2,FALSE),"")</f>
        <v/>
      </c>
      <c r="H812" s="9" t="n"/>
      <c r="I812" s="9" t="n"/>
      <c r="J812" s="17">
        <f>IF(A812="","",TEXT(A812,"mmm"))</f>
        <v/>
      </c>
    </row>
    <row r="813" ht="18" customHeight="1">
      <c r="A813" s="19" t="n"/>
      <c r="B813" s="19" t="n"/>
      <c r="C813" s="19" t="n"/>
      <c r="D813" s="19" t="n"/>
      <c r="E813" s="12">
        <f>IFERROR(VLOOKUP(C813,Categories!$A$4:$C$29,3,FALSE),"")</f>
        <v/>
      </c>
      <c r="F813" s="26">
        <f>IF(D813="","",D813*E813)</f>
        <v/>
      </c>
      <c r="G813" s="22">
        <f>IFERROR(VLOOKUP(C813,Categories!$A$4:$B$29,2,FALSE),"")</f>
        <v/>
      </c>
      <c r="H813" s="19" t="n"/>
      <c r="I813" s="19" t="n"/>
      <c r="J813" s="25">
        <f>IF(A813="","",TEXT(A813,"mmm"))</f>
        <v/>
      </c>
    </row>
    <row r="814" ht="18" customHeight="1">
      <c r="A814" s="9" t="n"/>
      <c r="B814" s="9" t="n"/>
      <c r="C814" s="9" t="n"/>
      <c r="D814" s="9" t="n"/>
      <c r="E814" s="12">
        <f>IFERROR(VLOOKUP(C814,Categories!$A$4:$C$29,3,FALSE),"")</f>
        <v/>
      </c>
      <c r="F814" s="13">
        <f>IF(D814="","",D814*E814)</f>
        <v/>
      </c>
      <c r="G814" s="14">
        <f>IFERROR(VLOOKUP(C814,Categories!$A$4:$B$29,2,FALSE),"")</f>
        <v/>
      </c>
      <c r="H814" s="9" t="n"/>
      <c r="I814" s="9" t="n"/>
      <c r="J814" s="17">
        <f>IF(A814="","",TEXT(A814,"mmm"))</f>
        <v/>
      </c>
    </row>
    <row r="815" ht="18" customHeight="1">
      <c r="A815" s="19" t="n"/>
      <c r="B815" s="19" t="n"/>
      <c r="C815" s="19" t="n"/>
      <c r="D815" s="19" t="n"/>
      <c r="E815" s="12">
        <f>IFERROR(VLOOKUP(C815,Categories!$A$4:$C$29,3,FALSE),"")</f>
        <v/>
      </c>
      <c r="F815" s="26">
        <f>IF(D815="","",D815*E815)</f>
        <v/>
      </c>
      <c r="G815" s="22">
        <f>IFERROR(VLOOKUP(C815,Categories!$A$4:$B$29,2,FALSE),"")</f>
        <v/>
      </c>
      <c r="H815" s="19" t="n"/>
      <c r="I815" s="19" t="n"/>
      <c r="J815" s="25">
        <f>IF(A815="","",TEXT(A815,"mmm"))</f>
        <v/>
      </c>
    </row>
    <row r="816" ht="18" customHeight="1">
      <c r="A816" s="9" t="n"/>
      <c r="B816" s="9" t="n"/>
      <c r="C816" s="9" t="n"/>
      <c r="D816" s="9" t="n"/>
      <c r="E816" s="12">
        <f>IFERROR(VLOOKUP(C816,Categories!$A$4:$C$29,3,FALSE),"")</f>
        <v/>
      </c>
      <c r="F816" s="13">
        <f>IF(D816="","",D816*E816)</f>
        <v/>
      </c>
      <c r="G816" s="14">
        <f>IFERROR(VLOOKUP(C816,Categories!$A$4:$B$29,2,FALSE),"")</f>
        <v/>
      </c>
      <c r="H816" s="9" t="n"/>
      <c r="I816" s="9" t="n"/>
      <c r="J816" s="17">
        <f>IF(A816="","",TEXT(A816,"mmm"))</f>
        <v/>
      </c>
    </row>
    <row r="817" ht="18" customHeight="1">
      <c r="A817" s="19" t="n"/>
      <c r="B817" s="19" t="n"/>
      <c r="C817" s="19" t="n"/>
      <c r="D817" s="19" t="n"/>
      <c r="E817" s="12">
        <f>IFERROR(VLOOKUP(C817,Categories!$A$4:$C$29,3,FALSE),"")</f>
        <v/>
      </c>
      <c r="F817" s="26">
        <f>IF(D817="","",D817*E817)</f>
        <v/>
      </c>
      <c r="G817" s="22">
        <f>IFERROR(VLOOKUP(C817,Categories!$A$4:$B$29,2,FALSE),"")</f>
        <v/>
      </c>
      <c r="H817" s="19" t="n"/>
      <c r="I817" s="19" t="n"/>
      <c r="J817" s="25">
        <f>IF(A817="","",TEXT(A817,"mmm"))</f>
        <v/>
      </c>
    </row>
    <row r="818" ht="18" customHeight="1">
      <c r="A818" s="9" t="n"/>
      <c r="B818" s="9" t="n"/>
      <c r="C818" s="9" t="n"/>
      <c r="D818" s="9" t="n"/>
      <c r="E818" s="12">
        <f>IFERROR(VLOOKUP(C818,Categories!$A$4:$C$29,3,FALSE),"")</f>
        <v/>
      </c>
      <c r="F818" s="13">
        <f>IF(D818="","",D818*E818)</f>
        <v/>
      </c>
      <c r="G818" s="14">
        <f>IFERROR(VLOOKUP(C818,Categories!$A$4:$B$29,2,FALSE),"")</f>
        <v/>
      </c>
      <c r="H818" s="9" t="n"/>
      <c r="I818" s="9" t="n"/>
      <c r="J818" s="17">
        <f>IF(A818="","",TEXT(A818,"mmm"))</f>
        <v/>
      </c>
    </row>
    <row r="819" ht="18" customHeight="1">
      <c r="A819" s="19" t="n"/>
      <c r="B819" s="19" t="n"/>
      <c r="C819" s="19" t="n"/>
      <c r="D819" s="19" t="n"/>
      <c r="E819" s="12">
        <f>IFERROR(VLOOKUP(C819,Categories!$A$4:$C$29,3,FALSE),"")</f>
        <v/>
      </c>
      <c r="F819" s="26">
        <f>IF(D819="","",D819*E819)</f>
        <v/>
      </c>
      <c r="G819" s="22">
        <f>IFERROR(VLOOKUP(C819,Categories!$A$4:$B$29,2,FALSE),"")</f>
        <v/>
      </c>
      <c r="H819" s="19" t="n"/>
      <c r="I819" s="19" t="n"/>
      <c r="J819" s="25">
        <f>IF(A819="","",TEXT(A819,"mmm"))</f>
        <v/>
      </c>
    </row>
    <row r="820" ht="18" customHeight="1">
      <c r="A820" s="9" t="n"/>
      <c r="B820" s="9" t="n"/>
      <c r="C820" s="9" t="n"/>
      <c r="D820" s="9" t="n"/>
      <c r="E820" s="12">
        <f>IFERROR(VLOOKUP(C820,Categories!$A$4:$C$29,3,FALSE),"")</f>
        <v/>
      </c>
      <c r="F820" s="13">
        <f>IF(D820="","",D820*E820)</f>
        <v/>
      </c>
      <c r="G820" s="14">
        <f>IFERROR(VLOOKUP(C820,Categories!$A$4:$B$29,2,FALSE),"")</f>
        <v/>
      </c>
      <c r="H820" s="9" t="n"/>
      <c r="I820" s="9" t="n"/>
      <c r="J820" s="17">
        <f>IF(A820="","",TEXT(A820,"mmm"))</f>
        <v/>
      </c>
    </row>
    <row r="821" ht="18" customHeight="1">
      <c r="A821" s="19" t="n"/>
      <c r="B821" s="19" t="n"/>
      <c r="C821" s="19" t="n"/>
      <c r="D821" s="19" t="n"/>
      <c r="E821" s="12">
        <f>IFERROR(VLOOKUP(C821,Categories!$A$4:$C$29,3,FALSE),"")</f>
        <v/>
      </c>
      <c r="F821" s="26">
        <f>IF(D821="","",D821*E821)</f>
        <v/>
      </c>
      <c r="G821" s="22">
        <f>IFERROR(VLOOKUP(C821,Categories!$A$4:$B$29,2,FALSE),"")</f>
        <v/>
      </c>
      <c r="H821" s="19" t="n"/>
      <c r="I821" s="19" t="n"/>
      <c r="J821" s="25">
        <f>IF(A821="","",TEXT(A821,"mmm"))</f>
        <v/>
      </c>
    </row>
    <row r="822" ht="18" customHeight="1">
      <c r="A822" s="9" t="n"/>
      <c r="B822" s="9" t="n"/>
      <c r="C822" s="9" t="n"/>
      <c r="D822" s="9" t="n"/>
      <c r="E822" s="12">
        <f>IFERROR(VLOOKUP(C822,Categories!$A$4:$C$29,3,FALSE),"")</f>
        <v/>
      </c>
      <c r="F822" s="13">
        <f>IF(D822="","",D822*E822)</f>
        <v/>
      </c>
      <c r="G822" s="14">
        <f>IFERROR(VLOOKUP(C822,Categories!$A$4:$B$29,2,FALSE),"")</f>
        <v/>
      </c>
      <c r="H822" s="9" t="n"/>
      <c r="I822" s="9" t="n"/>
      <c r="J822" s="17">
        <f>IF(A822="","",TEXT(A822,"mmm"))</f>
        <v/>
      </c>
    </row>
    <row r="823" ht="18" customHeight="1">
      <c r="A823" s="19" t="n"/>
      <c r="B823" s="19" t="n"/>
      <c r="C823" s="19" t="n"/>
      <c r="D823" s="19" t="n"/>
      <c r="E823" s="12">
        <f>IFERROR(VLOOKUP(C823,Categories!$A$4:$C$29,3,FALSE),"")</f>
        <v/>
      </c>
      <c r="F823" s="26">
        <f>IF(D823="","",D823*E823)</f>
        <v/>
      </c>
      <c r="G823" s="22">
        <f>IFERROR(VLOOKUP(C823,Categories!$A$4:$B$29,2,FALSE),"")</f>
        <v/>
      </c>
      <c r="H823" s="19" t="n"/>
      <c r="I823" s="19" t="n"/>
      <c r="J823" s="25">
        <f>IF(A823="","",TEXT(A823,"mmm"))</f>
        <v/>
      </c>
    </row>
    <row r="824" ht="18" customHeight="1">
      <c r="A824" s="9" t="n"/>
      <c r="B824" s="9" t="n"/>
      <c r="C824" s="9" t="n"/>
      <c r="D824" s="9" t="n"/>
      <c r="E824" s="12">
        <f>IFERROR(VLOOKUP(C824,Categories!$A$4:$C$29,3,FALSE),"")</f>
        <v/>
      </c>
      <c r="F824" s="13">
        <f>IF(D824="","",D824*E824)</f>
        <v/>
      </c>
      <c r="G824" s="14">
        <f>IFERROR(VLOOKUP(C824,Categories!$A$4:$B$29,2,FALSE),"")</f>
        <v/>
      </c>
      <c r="H824" s="9" t="n"/>
      <c r="I824" s="9" t="n"/>
      <c r="J824" s="17">
        <f>IF(A824="","",TEXT(A824,"mmm"))</f>
        <v/>
      </c>
    </row>
    <row r="825" ht="18" customHeight="1">
      <c r="A825" s="19" t="n"/>
      <c r="B825" s="19" t="n"/>
      <c r="C825" s="19" t="n"/>
      <c r="D825" s="19" t="n"/>
      <c r="E825" s="12">
        <f>IFERROR(VLOOKUP(C825,Categories!$A$4:$C$29,3,FALSE),"")</f>
        <v/>
      </c>
      <c r="F825" s="26">
        <f>IF(D825="","",D825*E825)</f>
        <v/>
      </c>
      <c r="G825" s="22">
        <f>IFERROR(VLOOKUP(C825,Categories!$A$4:$B$29,2,FALSE),"")</f>
        <v/>
      </c>
      <c r="H825" s="19" t="n"/>
      <c r="I825" s="19" t="n"/>
      <c r="J825" s="25">
        <f>IF(A825="","",TEXT(A825,"mmm"))</f>
        <v/>
      </c>
    </row>
    <row r="826" ht="18" customHeight="1">
      <c r="A826" s="9" t="n"/>
      <c r="B826" s="9" t="n"/>
      <c r="C826" s="9" t="n"/>
      <c r="D826" s="9" t="n"/>
      <c r="E826" s="12">
        <f>IFERROR(VLOOKUP(C826,Categories!$A$4:$C$29,3,FALSE),"")</f>
        <v/>
      </c>
      <c r="F826" s="13">
        <f>IF(D826="","",D826*E826)</f>
        <v/>
      </c>
      <c r="G826" s="14">
        <f>IFERROR(VLOOKUP(C826,Categories!$A$4:$B$29,2,FALSE),"")</f>
        <v/>
      </c>
      <c r="H826" s="9" t="n"/>
      <c r="I826" s="9" t="n"/>
      <c r="J826" s="17">
        <f>IF(A826="","",TEXT(A826,"mmm"))</f>
        <v/>
      </c>
    </row>
    <row r="827" ht="18" customHeight="1">
      <c r="A827" s="19" t="n"/>
      <c r="B827" s="19" t="n"/>
      <c r="C827" s="19" t="n"/>
      <c r="D827" s="19" t="n"/>
      <c r="E827" s="12">
        <f>IFERROR(VLOOKUP(C827,Categories!$A$4:$C$29,3,FALSE),"")</f>
        <v/>
      </c>
      <c r="F827" s="26">
        <f>IF(D827="","",D827*E827)</f>
        <v/>
      </c>
      <c r="G827" s="22">
        <f>IFERROR(VLOOKUP(C827,Categories!$A$4:$B$29,2,FALSE),"")</f>
        <v/>
      </c>
      <c r="H827" s="19" t="n"/>
      <c r="I827" s="19" t="n"/>
      <c r="J827" s="25">
        <f>IF(A827="","",TEXT(A827,"mmm"))</f>
        <v/>
      </c>
    </row>
    <row r="828" ht="18" customHeight="1">
      <c r="A828" s="9" t="n"/>
      <c r="B828" s="9" t="n"/>
      <c r="C828" s="9" t="n"/>
      <c r="D828" s="9" t="n"/>
      <c r="E828" s="12">
        <f>IFERROR(VLOOKUP(C828,Categories!$A$4:$C$29,3,FALSE),"")</f>
        <v/>
      </c>
      <c r="F828" s="13">
        <f>IF(D828="","",D828*E828)</f>
        <v/>
      </c>
      <c r="G828" s="14">
        <f>IFERROR(VLOOKUP(C828,Categories!$A$4:$B$29,2,FALSE),"")</f>
        <v/>
      </c>
      <c r="H828" s="9" t="n"/>
      <c r="I828" s="9" t="n"/>
      <c r="J828" s="17">
        <f>IF(A828="","",TEXT(A828,"mmm"))</f>
        <v/>
      </c>
    </row>
    <row r="829" ht="18" customHeight="1">
      <c r="A829" s="19" t="n"/>
      <c r="B829" s="19" t="n"/>
      <c r="C829" s="19" t="n"/>
      <c r="D829" s="19" t="n"/>
      <c r="E829" s="12">
        <f>IFERROR(VLOOKUP(C829,Categories!$A$4:$C$29,3,FALSE),"")</f>
        <v/>
      </c>
      <c r="F829" s="26">
        <f>IF(D829="","",D829*E829)</f>
        <v/>
      </c>
      <c r="G829" s="22">
        <f>IFERROR(VLOOKUP(C829,Categories!$A$4:$B$29,2,FALSE),"")</f>
        <v/>
      </c>
      <c r="H829" s="19" t="n"/>
      <c r="I829" s="19" t="n"/>
      <c r="J829" s="25">
        <f>IF(A829="","",TEXT(A829,"mmm"))</f>
        <v/>
      </c>
    </row>
    <row r="830" ht="18" customHeight="1">
      <c r="A830" s="9" t="n"/>
      <c r="B830" s="9" t="n"/>
      <c r="C830" s="9" t="n"/>
      <c r="D830" s="9" t="n"/>
      <c r="E830" s="12">
        <f>IFERROR(VLOOKUP(C830,Categories!$A$4:$C$29,3,FALSE),"")</f>
        <v/>
      </c>
      <c r="F830" s="13">
        <f>IF(D830="","",D830*E830)</f>
        <v/>
      </c>
      <c r="G830" s="14">
        <f>IFERROR(VLOOKUP(C830,Categories!$A$4:$B$29,2,FALSE),"")</f>
        <v/>
      </c>
      <c r="H830" s="9" t="n"/>
      <c r="I830" s="9" t="n"/>
      <c r="J830" s="17">
        <f>IF(A830="","",TEXT(A830,"mmm"))</f>
        <v/>
      </c>
    </row>
    <row r="831" ht="18" customHeight="1">
      <c r="A831" s="19" t="n"/>
      <c r="B831" s="19" t="n"/>
      <c r="C831" s="19" t="n"/>
      <c r="D831" s="19" t="n"/>
      <c r="E831" s="12">
        <f>IFERROR(VLOOKUP(C831,Categories!$A$4:$C$29,3,FALSE),"")</f>
        <v/>
      </c>
      <c r="F831" s="26">
        <f>IF(D831="","",D831*E831)</f>
        <v/>
      </c>
      <c r="G831" s="22">
        <f>IFERROR(VLOOKUP(C831,Categories!$A$4:$B$29,2,FALSE),"")</f>
        <v/>
      </c>
      <c r="H831" s="19" t="n"/>
      <c r="I831" s="19" t="n"/>
      <c r="J831" s="25">
        <f>IF(A831="","",TEXT(A831,"mmm"))</f>
        <v/>
      </c>
    </row>
    <row r="832" ht="18" customHeight="1">
      <c r="A832" s="9" t="n"/>
      <c r="B832" s="9" t="n"/>
      <c r="C832" s="9" t="n"/>
      <c r="D832" s="9" t="n"/>
      <c r="E832" s="12">
        <f>IFERROR(VLOOKUP(C832,Categories!$A$4:$C$29,3,FALSE),"")</f>
        <v/>
      </c>
      <c r="F832" s="13">
        <f>IF(D832="","",D832*E832)</f>
        <v/>
      </c>
      <c r="G832" s="14">
        <f>IFERROR(VLOOKUP(C832,Categories!$A$4:$B$29,2,FALSE),"")</f>
        <v/>
      </c>
      <c r="H832" s="9" t="n"/>
      <c r="I832" s="9" t="n"/>
      <c r="J832" s="17">
        <f>IF(A832="","",TEXT(A832,"mmm"))</f>
        <v/>
      </c>
    </row>
    <row r="833" ht="18" customHeight="1">
      <c r="A833" s="19" t="n"/>
      <c r="B833" s="19" t="n"/>
      <c r="C833" s="19" t="n"/>
      <c r="D833" s="19" t="n"/>
      <c r="E833" s="12">
        <f>IFERROR(VLOOKUP(C833,Categories!$A$4:$C$29,3,FALSE),"")</f>
        <v/>
      </c>
      <c r="F833" s="26">
        <f>IF(D833="","",D833*E833)</f>
        <v/>
      </c>
      <c r="G833" s="22">
        <f>IFERROR(VLOOKUP(C833,Categories!$A$4:$B$29,2,FALSE),"")</f>
        <v/>
      </c>
      <c r="H833" s="19" t="n"/>
      <c r="I833" s="19" t="n"/>
      <c r="J833" s="25">
        <f>IF(A833="","",TEXT(A833,"mmm"))</f>
        <v/>
      </c>
    </row>
    <row r="834" ht="18" customHeight="1">
      <c r="A834" s="9" t="n"/>
      <c r="B834" s="9" t="n"/>
      <c r="C834" s="9" t="n"/>
      <c r="D834" s="9" t="n"/>
      <c r="E834" s="12">
        <f>IFERROR(VLOOKUP(C834,Categories!$A$4:$C$29,3,FALSE),"")</f>
        <v/>
      </c>
      <c r="F834" s="13">
        <f>IF(D834="","",D834*E834)</f>
        <v/>
      </c>
      <c r="G834" s="14">
        <f>IFERROR(VLOOKUP(C834,Categories!$A$4:$B$29,2,FALSE),"")</f>
        <v/>
      </c>
      <c r="H834" s="9" t="n"/>
      <c r="I834" s="9" t="n"/>
      <c r="J834" s="17">
        <f>IF(A834="","",TEXT(A834,"mmm"))</f>
        <v/>
      </c>
    </row>
    <row r="835" ht="18" customHeight="1">
      <c r="A835" s="19" t="n"/>
      <c r="B835" s="19" t="n"/>
      <c r="C835" s="19" t="n"/>
      <c r="D835" s="19" t="n"/>
      <c r="E835" s="12">
        <f>IFERROR(VLOOKUP(C835,Categories!$A$4:$C$29,3,FALSE),"")</f>
        <v/>
      </c>
      <c r="F835" s="26">
        <f>IF(D835="","",D835*E835)</f>
        <v/>
      </c>
      <c r="G835" s="22">
        <f>IFERROR(VLOOKUP(C835,Categories!$A$4:$B$29,2,FALSE),"")</f>
        <v/>
      </c>
      <c r="H835" s="19" t="n"/>
      <c r="I835" s="19" t="n"/>
      <c r="J835" s="25">
        <f>IF(A835="","",TEXT(A835,"mmm"))</f>
        <v/>
      </c>
    </row>
    <row r="836" ht="18" customHeight="1">
      <c r="A836" s="9" t="n"/>
      <c r="B836" s="9" t="n"/>
      <c r="C836" s="9" t="n"/>
      <c r="D836" s="9" t="n"/>
      <c r="E836" s="12">
        <f>IFERROR(VLOOKUP(C836,Categories!$A$4:$C$29,3,FALSE),"")</f>
        <v/>
      </c>
      <c r="F836" s="13">
        <f>IF(D836="","",D836*E836)</f>
        <v/>
      </c>
      <c r="G836" s="14">
        <f>IFERROR(VLOOKUP(C836,Categories!$A$4:$B$29,2,FALSE),"")</f>
        <v/>
      </c>
      <c r="H836" s="9" t="n"/>
      <c r="I836" s="9" t="n"/>
      <c r="J836" s="17">
        <f>IF(A836="","",TEXT(A836,"mmm"))</f>
        <v/>
      </c>
    </row>
    <row r="837" ht="18" customHeight="1">
      <c r="A837" s="19" t="n"/>
      <c r="B837" s="19" t="n"/>
      <c r="C837" s="19" t="n"/>
      <c r="D837" s="19" t="n"/>
      <c r="E837" s="12">
        <f>IFERROR(VLOOKUP(C837,Categories!$A$4:$C$29,3,FALSE),"")</f>
        <v/>
      </c>
      <c r="F837" s="26">
        <f>IF(D837="","",D837*E837)</f>
        <v/>
      </c>
      <c r="G837" s="22">
        <f>IFERROR(VLOOKUP(C837,Categories!$A$4:$B$29,2,FALSE),"")</f>
        <v/>
      </c>
      <c r="H837" s="19" t="n"/>
      <c r="I837" s="19" t="n"/>
      <c r="J837" s="25">
        <f>IF(A837="","",TEXT(A837,"mmm"))</f>
        <v/>
      </c>
    </row>
    <row r="838" ht="18" customHeight="1">
      <c r="A838" s="9" t="n"/>
      <c r="B838" s="9" t="n"/>
      <c r="C838" s="9" t="n"/>
      <c r="D838" s="9" t="n"/>
      <c r="E838" s="12">
        <f>IFERROR(VLOOKUP(C838,Categories!$A$4:$C$29,3,FALSE),"")</f>
        <v/>
      </c>
      <c r="F838" s="13">
        <f>IF(D838="","",D838*E838)</f>
        <v/>
      </c>
      <c r="G838" s="14">
        <f>IFERROR(VLOOKUP(C838,Categories!$A$4:$B$29,2,FALSE),"")</f>
        <v/>
      </c>
      <c r="H838" s="9" t="n"/>
      <c r="I838" s="9" t="n"/>
      <c r="J838" s="17">
        <f>IF(A838="","",TEXT(A838,"mmm"))</f>
        <v/>
      </c>
    </row>
    <row r="839" ht="18" customHeight="1">
      <c r="A839" s="19" t="n"/>
      <c r="B839" s="19" t="n"/>
      <c r="C839" s="19" t="n"/>
      <c r="D839" s="19" t="n"/>
      <c r="E839" s="12">
        <f>IFERROR(VLOOKUP(C839,Categories!$A$4:$C$29,3,FALSE),"")</f>
        <v/>
      </c>
      <c r="F839" s="26">
        <f>IF(D839="","",D839*E839)</f>
        <v/>
      </c>
      <c r="G839" s="22">
        <f>IFERROR(VLOOKUP(C839,Categories!$A$4:$B$29,2,FALSE),"")</f>
        <v/>
      </c>
      <c r="H839" s="19" t="n"/>
      <c r="I839" s="19" t="n"/>
      <c r="J839" s="25">
        <f>IF(A839="","",TEXT(A839,"mmm"))</f>
        <v/>
      </c>
    </row>
    <row r="840" ht="18" customHeight="1">
      <c r="A840" s="9" t="n"/>
      <c r="B840" s="9" t="n"/>
      <c r="C840" s="9" t="n"/>
      <c r="D840" s="9" t="n"/>
      <c r="E840" s="12">
        <f>IFERROR(VLOOKUP(C840,Categories!$A$4:$C$29,3,FALSE),"")</f>
        <v/>
      </c>
      <c r="F840" s="13">
        <f>IF(D840="","",D840*E840)</f>
        <v/>
      </c>
      <c r="G840" s="14">
        <f>IFERROR(VLOOKUP(C840,Categories!$A$4:$B$29,2,FALSE),"")</f>
        <v/>
      </c>
      <c r="H840" s="9" t="n"/>
      <c r="I840" s="9" t="n"/>
      <c r="J840" s="17">
        <f>IF(A840="","",TEXT(A840,"mmm"))</f>
        <v/>
      </c>
    </row>
    <row r="841" ht="18" customHeight="1">
      <c r="A841" s="19" t="n"/>
      <c r="B841" s="19" t="n"/>
      <c r="C841" s="19" t="n"/>
      <c r="D841" s="19" t="n"/>
      <c r="E841" s="12">
        <f>IFERROR(VLOOKUP(C841,Categories!$A$4:$C$29,3,FALSE),"")</f>
        <v/>
      </c>
      <c r="F841" s="26">
        <f>IF(D841="","",D841*E841)</f>
        <v/>
      </c>
      <c r="G841" s="22">
        <f>IFERROR(VLOOKUP(C841,Categories!$A$4:$B$29,2,FALSE),"")</f>
        <v/>
      </c>
      <c r="H841" s="19" t="n"/>
      <c r="I841" s="19" t="n"/>
      <c r="J841" s="25">
        <f>IF(A841="","",TEXT(A841,"mmm"))</f>
        <v/>
      </c>
    </row>
    <row r="842" ht="18" customHeight="1">
      <c r="A842" s="9" t="n"/>
      <c r="B842" s="9" t="n"/>
      <c r="C842" s="9" t="n"/>
      <c r="D842" s="9" t="n"/>
      <c r="E842" s="12">
        <f>IFERROR(VLOOKUP(C842,Categories!$A$4:$C$29,3,FALSE),"")</f>
        <v/>
      </c>
      <c r="F842" s="13">
        <f>IF(D842="","",D842*E842)</f>
        <v/>
      </c>
      <c r="G842" s="14">
        <f>IFERROR(VLOOKUP(C842,Categories!$A$4:$B$29,2,FALSE),"")</f>
        <v/>
      </c>
      <c r="H842" s="9" t="n"/>
      <c r="I842" s="9" t="n"/>
      <c r="J842" s="17">
        <f>IF(A842="","",TEXT(A842,"mmm"))</f>
        <v/>
      </c>
    </row>
    <row r="843" ht="18" customHeight="1">
      <c r="A843" s="19" t="n"/>
      <c r="B843" s="19" t="n"/>
      <c r="C843" s="19" t="n"/>
      <c r="D843" s="19" t="n"/>
      <c r="E843" s="12">
        <f>IFERROR(VLOOKUP(C843,Categories!$A$4:$C$29,3,FALSE),"")</f>
        <v/>
      </c>
      <c r="F843" s="26">
        <f>IF(D843="","",D843*E843)</f>
        <v/>
      </c>
      <c r="G843" s="22">
        <f>IFERROR(VLOOKUP(C843,Categories!$A$4:$B$29,2,FALSE),"")</f>
        <v/>
      </c>
      <c r="H843" s="19" t="n"/>
      <c r="I843" s="19" t="n"/>
      <c r="J843" s="25">
        <f>IF(A843="","",TEXT(A843,"mmm"))</f>
        <v/>
      </c>
    </row>
    <row r="844" ht="18" customHeight="1">
      <c r="A844" s="9" t="n"/>
      <c r="B844" s="9" t="n"/>
      <c r="C844" s="9" t="n"/>
      <c r="D844" s="9" t="n"/>
      <c r="E844" s="12">
        <f>IFERROR(VLOOKUP(C844,Categories!$A$4:$C$29,3,FALSE),"")</f>
        <v/>
      </c>
      <c r="F844" s="13">
        <f>IF(D844="","",D844*E844)</f>
        <v/>
      </c>
      <c r="G844" s="14">
        <f>IFERROR(VLOOKUP(C844,Categories!$A$4:$B$29,2,FALSE),"")</f>
        <v/>
      </c>
      <c r="H844" s="9" t="n"/>
      <c r="I844" s="9" t="n"/>
      <c r="J844" s="17">
        <f>IF(A844="","",TEXT(A844,"mmm"))</f>
        <v/>
      </c>
    </row>
    <row r="845" ht="18" customHeight="1">
      <c r="A845" s="19" t="n"/>
      <c r="B845" s="19" t="n"/>
      <c r="C845" s="19" t="n"/>
      <c r="D845" s="19" t="n"/>
      <c r="E845" s="12">
        <f>IFERROR(VLOOKUP(C845,Categories!$A$4:$C$29,3,FALSE),"")</f>
        <v/>
      </c>
      <c r="F845" s="26">
        <f>IF(D845="","",D845*E845)</f>
        <v/>
      </c>
      <c r="G845" s="22">
        <f>IFERROR(VLOOKUP(C845,Categories!$A$4:$B$29,2,FALSE),"")</f>
        <v/>
      </c>
      <c r="H845" s="19" t="n"/>
      <c r="I845" s="19" t="n"/>
      <c r="J845" s="25">
        <f>IF(A845="","",TEXT(A845,"mmm"))</f>
        <v/>
      </c>
    </row>
    <row r="846" ht="18" customHeight="1">
      <c r="A846" s="9" t="n"/>
      <c r="B846" s="9" t="n"/>
      <c r="C846" s="9" t="n"/>
      <c r="D846" s="9" t="n"/>
      <c r="E846" s="12">
        <f>IFERROR(VLOOKUP(C846,Categories!$A$4:$C$29,3,FALSE),"")</f>
        <v/>
      </c>
      <c r="F846" s="13">
        <f>IF(D846="","",D846*E846)</f>
        <v/>
      </c>
      <c r="G846" s="14">
        <f>IFERROR(VLOOKUP(C846,Categories!$A$4:$B$29,2,FALSE),"")</f>
        <v/>
      </c>
      <c r="H846" s="9" t="n"/>
      <c r="I846" s="9" t="n"/>
      <c r="J846" s="17">
        <f>IF(A846="","",TEXT(A846,"mmm"))</f>
        <v/>
      </c>
    </row>
    <row r="847" ht="18" customHeight="1">
      <c r="A847" s="19" t="n"/>
      <c r="B847" s="19" t="n"/>
      <c r="C847" s="19" t="n"/>
      <c r="D847" s="19" t="n"/>
      <c r="E847" s="12">
        <f>IFERROR(VLOOKUP(C847,Categories!$A$4:$C$29,3,FALSE),"")</f>
        <v/>
      </c>
      <c r="F847" s="26">
        <f>IF(D847="","",D847*E847)</f>
        <v/>
      </c>
      <c r="G847" s="22">
        <f>IFERROR(VLOOKUP(C847,Categories!$A$4:$B$29,2,FALSE),"")</f>
        <v/>
      </c>
      <c r="H847" s="19" t="n"/>
      <c r="I847" s="19" t="n"/>
      <c r="J847" s="25">
        <f>IF(A847="","",TEXT(A847,"mmm"))</f>
        <v/>
      </c>
    </row>
    <row r="848" ht="18" customHeight="1">
      <c r="A848" s="9" t="n"/>
      <c r="B848" s="9" t="n"/>
      <c r="C848" s="9" t="n"/>
      <c r="D848" s="9" t="n"/>
      <c r="E848" s="12">
        <f>IFERROR(VLOOKUP(C848,Categories!$A$4:$C$29,3,FALSE),"")</f>
        <v/>
      </c>
      <c r="F848" s="13">
        <f>IF(D848="","",D848*E848)</f>
        <v/>
      </c>
      <c r="G848" s="14">
        <f>IFERROR(VLOOKUP(C848,Categories!$A$4:$B$29,2,FALSE),"")</f>
        <v/>
      </c>
      <c r="H848" s="9" t="n"/>
      <c r="I848" s="9" t="n"/>
      <c r="J848" s="17">
        <f>IF(A848="","",TEXT(A848,"mmm"))</f>
        <v/>
      </c>
    </row>
    <row r="849" ht="18" customHeight="1">
      <c r="A849" s="19" t="n"/>
      <c r="B849" s="19" t="n"/>
      <c r="C849" s="19" t="n"/>
      <c r="D849" s="19" t="n"/>
      <c r="E849" s="12">
        <f>IFERROR(VLOOKUP(C849,Categories!$A$4:$C$29,3,FALSE),"")</f>
        <v/>
      </c>
      <c r="F849" s="26">
        <f>IF(D849="","",D849*E849)</f>
        <v/>
      </c>
      <c r="G849" s="22">
        <f>IFERROR(VLOOKUP(C849,Categories!$A$4:$B$29,2,FALSE),"")</f>
        <v/>
      </c>
      <c r="H849" s="19" t="n"/>
      <c r="I849" s="19" t="n"/>
      <c r="J849" s="25">
        <f>IF(A849="","",TEXT(A849,"mmm"))</f>
        <v/>
      </c>
    </row>
    <row r="850" ht="18" customHeight="1">
      <c r="A850" s="9" t="n"/>
      <c r="B850" s="9" t="n"/>
      <c r="C850" s="9" t="n"/>
      <c r="D850" s="9" t="n"/>
      <c r="E850" s="12">
        <f>IFERROR(VLOOKUP(C850,Categories!$A$4:$C$29,3,FALSE),"")</f>
        <v/>
      </c>
      <c r="F850" s="13">
        <f>IF(D850="","",D850*E850)</f>
        <v/>
      </c>
      <c r="G850" s="14">
        <f>IFERROR(VLOOKUP(C850,Categories!$A$4:$B$29,2,FALSE),"")</f>
        <v/>
      </c>
      <c r="H850" s="9" t="n"/>
      <c r="I850" s="9" t="n"/>
      <c r="J850" s="17">
        <f>IF(A850="","",TEXT(A850,"mmm"))</f>
        <v/>
      </c>
    </row>
    <row r="851" ht="18" customHeight="1">
      <c r="A851" s="19" t="n"/>
      <c r="B851" s="19" t="n"/>
      <c r="C851" s="19" t="n"/>
      <c r="D851" s="19" t="n"/>
      <c r="E851" s="12">
        <f>IFERROR(VLOOKUP(C851,Categories!$A$4:$C$29,3,FALSE),"")</f>
        <v/>
      </c>
      <c r="F851" s="26">
        <f>IF(D851="","",D851*E851)</f>
        <v/>
      </c>
      <c r="G851" s="22">
        <f>IFERROR(VLOOKUP(C851,Categories!$A$4:$B$29,2,FALSE),"")</f>
        <v/>
      </c>
      <c r="H851" s="19" t="n"/>
      <c r="I851" s="19" t="n"/>
      <c r="J851" s="25">
        <f>IF(A851="","",TEXT(A851,"mmm"))</f>
        <v/>
      </c>
    </row>
    <row r="852" ht="18" customHeight="1">
      <c r="A852" s="9" t="n"/>
      <c r="B852" s="9" t="n"/>
      <c r="C852" s="9" t="n"/>
      <c r="D852" s="9" t="n"/>
      <c r="E852" s="12">
        <f>IFERROR(VLOOKUP(C852,Categories!$A$4:$C$29,3,FALSE),"")</f>
        <v/>
      </c>
      <c r="F852" s="13">
        <f>IF(D852="","",D852*E852)</f>
        <v/>
      </c>
      <c r="G852" s="14">
        <f>IFERROR(VLOOKUP(C852,Categories!$A$4:$B$29,2,FALSE),"")</f>
        <v/>
      </c>
      <c r="H852" s="9" t="n"/>
      <c r="I852" s="9" t="n"/>
      <c r="J852" s="17">
        <f>IF(A852="","",TEXT(A852,"mmm"))</f>
        <v/>
      </c>
    </row>
    <row r="853" ht="18" customHeight="1">
      <c r="A853" s="19" t="n"/>
      <c r="B853" s="19" t="n"/>
      <c r="C853" s="19" t="n"/>
      <c r="D853" s="19" t="n"/>
      <c r="E853" s="12">
        <f>IFERROR(VLOOKUP(C853,Categories!$A$4:$C$29,3,FALSE),"")</f>
        <v/>
      </c>
      <c r="F853" s="26">
        <f>IF(D853="","",D853*E853)</f>
        <v/>
      </c>
      <c r="G853" s="22">
        <f>IFERROR(VLOOKUP(C853,Categories!$A$4:$B$29,2,FALSE),"")</f>
        <v/>
      </c>
      <c r="H853" s="19" t="n"/>
      <c r="I853" s="19" t="n"/>
      <c r="J853" s="25">
        <f>IF(A853="","",TEXT(A853,"mmm"))</f>
        <v/>
      </c>
    </row>
    <row r="854" ht="18" customHeight="1">
      <c r="A854" s="9" t="n"/>
      <c r="B854" s="9" t="n"/>
      <c r="C854" s="9" t="n"/>
      <c r="D854" s="9" t="n"/>
      <c r="E854" s="12">
        <f>IFERROR(VLOOKUP(C854,Categories!$A$4:$C$29,3,FALSE),"")</f>
        <v/>
      </c>
      <c r="F854" s="13">
        <f>IF(D854="","",D854*E854)</f>
        <v/>
      </c>
      <c r="G854" s="14">
        <f>IFERROR(VLOOKUP(C854,Categories!$A$4:$B$29,2,FALSE),"")</f>
        <v/>
      </c>
      <c r="H854" s="9" t="n"/>
      <c r="I854" s="9" t="n"/>
      <c r="J854" s="17">
        <f>IF(A854="","",TEXT(A854,"mmm"))</f>
        <v/>
      </c>
    </row>
    <row r="855" ht="18" customHeight="1">
      <c r="A855" s="19" t="n"/>
      <c r="B855" s="19" t="n"/>
      <c r="C855" s="19" t="n"/>
      <c r="D855" s="19" t="n"/>
      <c r="E855" s="12">
        <f>IFERROR(VLOOKUP(C855,Categories!$A$4:$C$29,3,FALSE),"")</f>
        <v/>
      </c>
      <c r="F855" s="26">
        <f>IF(D855="","",D855*E855)</f>
        <v/>
      </c>
      <c r="G855" s="22">
        <f>IFERROR(VLOOKUP(C855,Categories!$A$4:$B$29,2,FALSE),"")</f>
        <v/>
      </c>
      <c r="H855" s="19" t="n"/>
      <c r="I855" s="19" t="n"/>
      <c r="J855" s="25">
        <f>IF(A855="","",TEXT(A855,"mmm"))</f>
        <v/>
      </c>
    </row>
    <row r="856" ht="18" customHeight="1">
      <c r="A856" s="9" t="n"/>
      <c r="B856" s="9" t="n"/>
      <c r="C856" s="9" t="n"/>
      <c r="D856" s="9" t="n"/>
      <c r="E856" s="12">
        <f>IFERROR(VLOOKUP(C856,Categories!$A$4:$C$29,3,FALSE),"")</f>
        <v/>
      </c>
      <c r="F856" s="13">
        <f>IF(D856="","",D856*E856)</f>
        <v/>
      </c>
      <c r="G856" s="14">
        <f>IFERROR(VLOOKUP(C856,Categories!$A$4:$B$29,2,FALSE),"")</f>
        <v/>
      </c>
      <c r="H856" s="9" t="n"/>
      <c r="I856" s="9" t="n"/>
      <c r="J856" s="17">
        <f>IF(A856="","",TEXT(A856,"mmm"))</f>
        <v/>
      </c>
    </row>
    <row r="857" ht="18" customHeight="1">
      <c r="A857" s="19" t="n"/>
      <c r="B857" s="19" t="n"/>
      <c r="C857" s="19" t="n"/>
      <c r="D857" s="19" t="n"/>
      <c r="E857" s="12">
        <f>IFERROR(VLOOKUP(C857,Categories!$A$4:$C$29,3,FALSE),"")</f>
        <v/>
      </c>
      <c r="F857" s="26">
        <f>IF(D857="","",D857*E857)</f>
        <v/>
      </c>
      <c r="G857" s="22">
        <f>IFERROR(VLOOKUP(C857,Categories!$A$4:$B$29,2,FALSE),"")</f>
        <v/>
      </c>
      <c r="H857" s="19" t="n"/>
      <c r="I857" s="19" t="n"/>
      <c r="J857" s="25">
        <f>IF(A857="","",TEXT(A857,"mmm"))</f>
        <v/>
      </c>
    </row>
    <row r="858" ht="18" customHeight="1">
      <c r="A858" s="9" t="n"/>
      <c r="B858" s="9" t="n"/>
      <c r="C858" s="9" t="n"/>
      <c r="D858" s="9" t="n"/>
      <c r="E858" s="12">
        <f>IFERROR(VLOOKUP(C858,Categories!$A$4:$C$29,3,FALSE),"")</f>
        <v/>
      </c>
      <c r="F858" s="13">
        <f>IF(D858="","",D858*E858)</f>
        <v/>
      </c>
      <c r="G858" s="14">
        <f>IFERROR(VLOOKUP(C858,Categories!$A$4:$B$29,2,FALSE),"")</f>
        <v/>
      </c>
      <c r="H858" s="9" t="n"/>
      <c r="I858" s="9" t="n"/>
      <c r="J858" s="17">
        <f>IF(A858="","",TEXT(A858,"mmm"))</f>
        <v/>
      </c>
    </row>
    <row r="859" ht="18" customHeight="1">
      <c r="A859" s="19" t="n"/>
      <c r="B859" s="19" t="n"/>
      <c r="C859" s="19" t="n"/>
      <c r="D859" s="19" t="n"/>
      <c r="E859" s="12">
        <f>IFERROR(VLOOKUP(C859,Categories!$A$4:$C$29,3,FALSE),"")</f>
        <v/>
      </c>
      <c r="F859" s="26">
        <f>IF(D859="","",D859*E859)</f>
        <v/>
      </c>
      <c r="G859" s="22">
        <f>IFERROR(VLOOKUP(C859,Categories!$A$4:$B$29,2,FALSE),"")</f>
        <v/>
      </c>
      <c r="H859" s="19" t="n"/>
      <c r="I859" s="19" t="n"/>
      <c r="J859" s="25">
        <f>IF(A859="","",TEXT(A859,"mmm"))</f>
        <v/>
      </c>
    </row>
    <row r="860" ht="18" customHeight="1">
      <c r="A860" s="9" t="n"/>
      <c r="B860" s="9" t="n"/>
      <c r="C860" s="9" t="n"/>
      <c r="D860" s="9" t="n"/>
      <c r="E860" s="12">
        <f>IFERROR(VLOOKUP(C860,Categories!$A$4:$C$29,3,FALSE),"")</f>
        <v/>
      </c>
      <c r="F860" s="13">
        <f>IF(D860="","",D860*E860)</f>
        <v/>
      </c>
      <c r="G860" s="14">
        <f>IFERROR(VLOOKUP(C860,Categories!$A$4:$B$29,2,FALSE),"")</f>
        <v/>
      </c>
      <c r="H860" s="9" t="n"/>
      <c r="I860" s="9" t="n"/>
      <c r="J860" s="17">
        <f>IF(A860="","",TEXT(A860,"mmm"))</f>
        <v/>
      </c>
    </row>
    <row r="861" ht="18" customHeight="1">
      <c r="A861" s="19" t="n"/>
      <c r="B861" s="19" t="n"/>
      <c r="C861" s="19" t="n"/>
      <c r="D861" s="19" t="n"/>
      <c r="E861" s="12">
        <f>IFERROR(VLOOKUP(C861,Categories!$A$4:$C$29,3,FALSE),"")</f>
        <v/>
      </c>
      <c r="F861" s="26">
        <f>IF(D861="","",D861*E861)</f>
        <v/>
      </c>
      <c r="G861" s="22">
        <f>IFERROR(VLOOKUP(C861,Categories!$A$4:$B$29,2,FALSE),"")</f>
        <v/>
      </c>
      <c r="H861" s="19" t="n"/>
      <c r="I861" s="19" t="n"/>
      <c r="J861" s="25">
        <f>IF(A861="","",TEXT(A861,"mmm"))</f>
        <v/>
      </c>
    </row>
    <row r="862" ht="18" customHeight="1">
      <c r="A862" s="9" t="n"/>
      <c r="B862" s="9" t="n"/>
      <c r="C862" s="9" t="n"/>
      <c r="D862" s="9" t="n"/>
      <c r="E862" s="12">
        <f>IFERROR(VLOOKUP(C862,Categories!$A$4:$C$29,3,FALSE),"")</f>
        <v/>
      </c>
      <c r="F862" s="13">
        <f>IF(D862="","",D862*E862)</f>
        <v/>
      </c>
      <c r="G862" s="14">
        <f>IFERROR(VLOOKUP(C862,Categories!$A$4:$B$29,2,FALSE),"")</f>
        <v/>
      </c>
      <c r="H862" s="9" t="n"/>
      <c r="I862" s="9" t="n"/>
      <c r="J862" s="17">
        <f>IF(A862="","",TEXT(A862,"mmm"))</f>
        <v/>
      </c>
    </row>
    <row r="863" ht="18" customHeight="1">
      <c r="A863" s="19" t="n"/>
      <c r="B863" s="19" t="n"/>
      <c r="C863" s="19" t="n"/>
      <c r="D863" s="19" t="n"/>
      <c r="E863" s="12">
        <f>IFERROR(VLOOKUP(C863,Categories!$A$4:$C$29,3,FALSE),"")</f>
        <v/>
      </c>
      <c r="F863" s="26">
        <f>IF(D863="","",D863*E863)</f>
        <v/>
      </c>
      <c r="G863" s="22">
        <f>IFERROR(VLOOKUP(C863,Categories!$A$4:$B$29,2,FALSE),"")</f>
        <v/>
      </c>
      <c r="H863" s="19" t="n"/>
      <c r="I863" s="19" t="n"/>
      <c r="J863" s="25">
        <f>IF(A863="","",TEXT(A863,"mmm"))</f>
        <v/>
      </c>
    </row>
    <row r="864" ht="18" customHeight="1">
      <c r="A864" s="9" t="n"/>
      <c r="B864" s="9" t="n"/>
      <c r="C864" s="9" t="n"/>
      <c r="D864" s="9" t="n"/>
      <c r="E864" s="12">
        <f>IFERROR(VLOOKUP(C864,Categories!$A$4:$C$29,3,FALSE),"")</f>
        <v/>
      </c>
      <c r="F864" s="13">
        <f>IF(D864="","",D864*E864)</f>
        <v/>
      </c>
      <c r="G864" s="14">
        <f>IFERROR(VLOOKUP(C864,Categories!$A$4:$B$29,2,FALSE),"")</f>
        <v/>
      </c>
      <c r="H864" s="9" t="n"/>
      <c r="I864" s="9" t="n"/>
      <c r="J864" s="17">
        <f>IF(A864="","",TEXT(A864,"mmm"))</f>
        <v/>
      </c>
    </row>
    <row r="865" ht="18" customHeight="1">
      <c r="A865" s="19" t="n"/>
      <c r="B865" s="19" t="n"/>
      <c r="C865" s="19" t="n"/>
      <c r="D865" s="19" t="n"/>
      <c r="E865" s="12">
        <f>IFERROR(VLOOKUP(C865,Categories!$A$4:$C$29,3,FALSE),"")</f>
        <v/>
      </c>
      <c r="F865" s="26">
        <f>IF(D865="","",D865*E865)</f>
        <v/>
      </c>
      <c r="G865" s="22">
        <f>IFERROR(VLOOKUP(C865,Categories!$A$4:$B$29,2,FALSE),"")</f>
        <v/>
      </c>
      <c r="H865" s="19" t="n"/>
      <c r="I865" s="19" t="n"/>
      <c r="J865" s="25">
        <f>IF(A865="","",TEXT(A865,"mmm"))</f>
        <v/>
      </c>
    </row>
    <row r="866" ht="18" customHeight="1">
      <c r="A866" s="9" t="n"/>
      <c r="B866" s="9" t="n"/>
      <c r="C866" s="9" t="n"/>
      <c r="D866" s="9" t="n"/>
      <c r="E866" s="12">
        <f>IFERROR(VLOOKUP(C866,Categories!$A$4:$C$29,3,FALSE),"")</f>
        <v/>
      </c>
      <c r="F866" s="13">
        <f>IF(D866="","",D866*E866)</f>
        <v/>
      </c>
      <c r="G866" s="14">
        <f>IFERROR(VLOOKUP(C866,Categories!$A$4:$B$29,2,FALSE),"")</f>
        <v/>
      </c>
      <c r="H866" s="9" t="n"/>
      <c r="I866" s="9" t="n"/>
      <c r="J866" s="17">
        <f>IF(A866="","",TEXT(A866,"mmm"))</f>
        <v/>
      </c>
    </row>
    <row r="867" ht="18" customHeight="1">
      <c r="A867" s="19" t="n"/>
      <c r="B867" s="19" t="n"/>
      <c r="C867" s="19" t="n"/>
      <c r="D867" s="19" t="n"/>
      <c r="E867" s="12">
        <f>IFERROR(VLOOKUP(C867,Categories!$A$4:$C$29,3,FALSE),"")</f>
        <v/>
      </c>
      <c r="F867" s="26">
        <f>IF(D867="","",D867*E867)</f>
        <v/>
      </c>
      <c r="G867" s="22">
        <f>IFERROR(VLOOKUP(C867,Categories!$A$4:$B$29,2,FALSE),"")</f>
        <v/>
      </c>
      <c r="H867" s="19" t="n"/>
      <c r="I867" s="19" t="n"/>
      <c r="J867" s="25">
        <f>IF(A867="","",TEXT(A867,"mmm"))</f>
        <v/>
      </c>
    </row>
    <row r="868" ht="18" customHeight="1">
      <c r="A868" s="9" t="n"/>
      <c r="B868" s="9" t="n"/>
      <c r="C868" s="9" t="n"/>
      <c r="D868" s="9" t="n"/>
      <c r="E868" s="12">
        <f>IFERROR(VLOOKUP(C868,Categories!$A$4:$C$29,3,FALSE),"")</f>
        <v/>
      </c>
      <c r="F868" s="13">
        <f>IF(D868="","",D868*E868)</f>
        <v/>
      </c>
      <c r="G868" s="14">
        <f>IFERROR(VLOOKUP(C868,Categories!$A$4:$B$29,2,FALSE),"")</f>
        <v/>
      </c>
      <c r="H868" s="9" t="n"/>
      <c r="I868" s="9" t="n"/>
      <c r="J868" s="17">
        <f>IF(A868="","",TEXT(A868,"mmm"))</f>
        <v/>
      </c>
    </row>
    <row r="869" ht="18" customHeight="1">
      <c r="A869" s="19" t="n"/>
      <c r="B869" s="19" t="n"/>
      <c r="C869" s="19" t="n"/>
      <c r="D869" s="19" t="n"/>
      <c r="E869" s="12">
        <f>IFERROR(VLOOKUP(C869,Categories!$A$4:$C$29,3,FALSE),"")</f>
        <v/>
      </c>
      <c r="F869" s="26">
        <f>IF(D869="","",D869*E869)</f>
        <v/>
      </c>
      <c r="G869" s="22">
        <f>IFERROR(VLOOKUP(C869,Categories!$A$4:$B$29,2,FALSE),"")</f>
        <v/>
      </c>
      <c r="H869" s="19" t="n"/>
      <c r="I869" s="19" t="n"/>
      <c r="J869" s="25">
        <f>IF(A869="","",TEXT(A869,"mmm"))</f>
        <v/>
      </c>
    </row>
    <row r="870" ht="18" customHeight="1">
      <c r="A870" s="9" t="n"/>
      <c r="B870" s="9" t="n"/>
      <c r="C870" s="9" t="n"/>
      <c r="D870" s="9" t="n"/>
      <c r="E870" s="12">
        <f>IFERROR(VLOOKUP(C870,Categories!$A$4:$C$29,3,FALSE),"")</f>
        <v/>
      </c>
      <c r="F870" s="13">
        <f>IF(D870="","",D870*E870)</f>
        <v/>
      </c>
      <c r="G870" s="14">
        <f>IFERROR(VLOOKUP(C870,Categories!$A$4:$B$29,2,FALSE),"")</f>
        <v/>
      </c>
      <c r="H870" s="9" t="n"/>
      <c r="I870" s="9" t="n"/>
      <c r="J870" s="17">
        <f>IF(A870="","",TEXT(A870,"mmm"))</f>
        <v/>
      </c>
    </row>
    <row r="871" ht="18" customHeight="1">
      <c r="A871" s="19" t="n"/>
      <c r="B871" s="19" t="n"/>
      <c r="C871" s="19" t="n"/>
      <c r="D871" s="19" t="n"/>
      <c r="E871" s="12">
        <f>IFERROR(VLOOKUP(C871,Categories!$A$4:$C$29,3,FALSE),"")</f>
        <v/>
      </c>
      <c r="F871" s="26">
        <f>IF(D871="","",D871*E871)</f>
        <v/>
      </c>
      <c r="G871" s="22">
        <f>IFERROR(VLOOKUP(C871,Categories!$A$4:$B$29,2,FALSE),"")</f>
        <v/>
      </c>
      <c r="H871" s="19" t="n"/>
      <c r="I871" s="19" t="n"/>
      <c r="J871" s="25">
        <f>IF(A871="","",TEXT(A871,"mmm"))</f>
        <v/>
      </c>
    </row>
    <row r="872" ht="18" customHeight="1">
      <c r="A872" s="9" t="n"/>
      <c r="B872" s="9" t="n"/>
      <c r="C872" s="9" t="n"/>
      <c r="D872" s="9" t="n"/>
      <c r="E872" s="12">
        <f>IFERROR(VLOOKUP(C872,Categories!$A$4:$C$29,3,FALSE),"")</f>
        <v/>
      </c>
      <c r="F872" s="13">
        <f>IF(D872="","",D872*E872)</f>
        <v/>
      </c>
      <c r="G872" s="14">
        <f>IFERROR(VLOOKUP(C872,Categories!$A$4:$B$29,2,FALSE),"")</f>
        <v/>
      </c>
      <c r="H872" s="9" t="n"/>
      <c r="I872" s="9" t="n"/>
      <c r="J872" s="17">
        <f>IF(A872="","",TEXT(A872,"mmm"))</f>
        <v/>
      </c>
    </row>
    <row r="873" ht="18" customHeight="1">
      <c r="A873" s="19" t="n"/>
      <c r="B873" s="19" t="n"/>
      <c r="C873" s="19" t="n"/>
      <c r="D873" s="19" t="n"/>
      <c r="E873" s="12">
        <f>IFERROR(VLOOKUP(C873,Categories!$A$4:$C$29,3,FALSE),"")</f>
        <v/>
      </c>
      <c r="F873" s="26">
        <f>IF(D873="","",D873*E873)</f>
        <v/>
      </c>
      <c r="G873" s="22">
        <f>IFERROR(VLOOKUP(C873,Categories!$A$4:$B$29,2,FALSE),"")</f>
        <v/>
      </c>
      <c r="H873" s="19" t="n"/>
      <c r="I873" s="19" t="n"/>
      <c r="J873" s="25">
        <f>IF(A873="","",TEXT(A873,"mmm"))</f>
        <v/>
      </c>
    </row>
    <row r="874" ht="18" customHeight="1">
      <c r="A874" s="9" t="n"/>
      <c r="B874" s="9" t="n"/>
      <c r="C874" s="9" t="n"/>
      <c r="D874" s="9" t="n"/>
      <c r="E874" s="12">
        <f>IFERROR(VLOOKUP(C874,Categories!$A$4:$C$29,3,FALSE),"")</f>
        <v/>
      </c>
      <c r="F874" s="13">
        <f>IF(D874="","",D874*E874)</f>
        <v/>
      </c>
      <c r="G874" s="14">
        <f>IFERROR(VLOOKUP(C874,Categories!$A$4:$B$29,2,FALSE),"")</f>
        <v/>
      </c>
      <c r="H874" s="9" t="n"/>
      <c r="I874" s="9" t="n"/>
      <c r="J874" s="17">
        <f>IF(A874="","",TEXT(A874,"mmm"))</f>
        <v/>
      </c>
    </row>
    <row r="875" ht="18" customHeight="1">
      <c r="A875" s="19" t="n"/>
      <c r="B875" s="19" t="n"/>
      <c r="C875" s="19" t="n"/>
      <c r="D875" s="19" t="n"/>
      <c r="E875" s="12">
        <f>IFERROR(VLOOKUP(C875,Categories!$A$4:$C$29,3,FALSE),"")</f>
        <v/>
      </c>
      <c r="F875" s="26">
        <f>IF(D875="","",D875*E875)</f>
        <v/>
      </c>
      <c r="G875" s="22">
        <f>IFERROR(VLOOKUP(C875,Categories!$A$4:$B$29,2,FALSE),"")</f>
        <v/>
      </c>
      <c r="H875" s="19" t="n"/>
      <c r="I875" s="19" t="n"/>
      <c r="J875" s="25">
        <f>IF(A875="","",TEXT(A875,"mmm"))</f>
        <v/>
      </c>
    </row>
    <row r="876" ht="18" customHeight="1">
      <c r="A876" s="9" t="n"/>
      <c r="B876" s="9" t="n"/>
      <c r="C876" s="9" t="n"/>
      <c r="D876" s="9" t="n"/>
      <c r="E876" s="12">
        <f>IFERROR(VLOOKUP(C876,Categories!$A$4:$C$29,3,FALSE),"")</f>
        <v/>
      </c>
      <c r="F876" s="13">
        <f>IF(D876="","",D876*E876)</f>
        <v/>
      </c>
      <c r="G876" s="14">
        <f>IFERROR(VLOOKUP(C876,Categories!$A$4:$B$29,2,FALSE),"")</f>
        <v/>
      </c>
      <c r="H876" s="9" t="n"/>
      <c r="I876" s="9" t="n"/>
      <c r="J876" s="17">
        <f>IF(A876="","",TEXT(A876,"mmm"))</f>
        <v/>
      </c>
    </row>
    <row r="877" ht="18" customHeight="1">
      <c r="A877" s="19" t="n"/>
      <c r="B877" s="19" t="n"/>
      <c r="C877" s="19" t="n"/>
      <c r="D877" s="19" t="n"/>
      <c r="E877" s="12">
        <f>IFERROR(VLOOKUP(C877,Categories!$A$4:$C$29,3,FALSE),"")</f>
        <v/>
      </c>
      <c r="F877" s="26">
        <f>IF(D877="","",D877*E877)</f>
        <v/>
      </c>
      <c r="G877" s="22">
        <f>IFERROR(VLOOKUP(C877,Categories!$A$4:$B$29,2,FALSE),"")</f>
        <v/>
      </c>
      <c r="H877" s="19" t="n"/>
      <c r="I877" s="19" t="n"/>
      <c r="J877" s="25">
        <f>IF(A877="","",TEXT(A877,"mmm"))</f>
        <v/>
      </c>
    </row>
    <row r="878" ht="18" customHeight="1">
      <c r="A878" s="9" t="n"/>
      <c r="B878" s="9" t="n"/>
      <c r="C878" s="9" t="n"/>
      <c r="D878" s="9" t="n"/>
      <c r="E878" s="12">
        <f>IFERROR(VLOOKUP(C878,Categories!$A$4:$C$29,3,FALSE),"")</f>
        <v/>
      </c>
      <c r="F878" s="13">
        <f>IF(D878="","",D878*E878)</f>
        <v/>
      </c>
      <c r="G878" s="14">
        <f>IFERROR(VLOOKUP(C878,Categories!$A$4:$B$29,2,FALSE),"")</f>
        <v/>
      </c>
      <c r="H878" s="9" t="n"/>
      <c r="I878" s="9" t="n"/>
      <c r="J878" s="17">
        <f>IF(A878="","",TEXT(A878,"mmm"))</f>
        <v/>
      </c>
    </row>
    <row r="879" ht="18" customHeight="1">
      <c r="A879" s="19" t="n"/>
      <c r="B879" s="19" t="n"/>
      <c r="C879" s="19" t="n"/>
      <c r="D879" s="19" t="n"/>
      <c r="E879" s="12">
        <f>IFERROR(VLOOKUP(C879,Categories!$A$4:$C$29,3,FALSE),"")</f>
        <v/>
      </c>
      <c r="F879" s="26">
        <f>IF(D879="","",D879*E879)</f>
        <v/>
      </c>
      <c r="G879" s="22">
        <f>IFERROR(VLOOKUP(C879,Categories!$A$4:$B$29,2,FALSE),"")</f>
        <v/>
      </c>
      <c r="H879" s="19" t="n"/>
      <c r="I879" s="19" t="n"/>
      <c r="J879" s="25">
        <f>IF(A879="","",TEXT(A879,"mmm"))</f>
        <v/>
      </c>
    </row>
    <row r="880" ht="18" customHeight="1">
      <c r="A880" s="9" t="n"/>
      <c r="B880" s="9" t="n"/>
      <c r="C880" s="9" t="n"/>
      <c r="D880" s="9" t="n"/>
      <c r="E880" s="12">
        <f>IFERROR(VLOOKUP(C880,Categories!$A$4:$C$29,3,FALSE),"")</f>
        <v/>
      </c>
      <c r="F880" s="13">
        <f>IF(D880="","",D880*E880)</f>
        <v/>
      </c>
      <c r="G880" s="14">
        <f>IFERROR(VLOOKUP(C880,Categories!$A$4:$B$29,2,FALSE),"")</f>
        <v/>
      </c>
      <c r="H880" s="9" t="n"/>
      <c r="I880" s="9" t="n"/>
      <c r="J880" s="17">
        <f>IF(A880="","",TEXT(A880,"mmm"))</f>
        <v/>
      </c>
    </row>
    <row r="881" ht="18" customHeight="1">
      <c r="A881" s="19" t="n"/>
      <c r="B881" s="19" t="n"/>
      <c r="C881" s="19" t="n"/>
      <c r="D881" s="19" t="n"/>
      <c r="E881" s="12">
        <f>IFERROR(VLOOKUP(C881,Categories!$A$4:$C$29,3,FALSE),"")</f>
        <v/>
      </c>
      <c r="F881" s="26">
        <f>IF(D881="","",D881*E881)</f>
        <v/>
      </c>
      <c r="G881" s="22">
        <f>IFERROR(VLOOKUP(C881,Categories!$A$4:$B$29,2,FALSE),"")</f>
        <v/>
      </c>
      <c r="H881" s="19" t="n"/>
      <c r="I881" s="19" t="n"/>
      <c r="J881" s="25">
        <f>IF(A881="","",TEXT(A881,"mmm"))</f>
        <v/>
      </c>
    </row>
    <row r="882" ht="18" customHeight="1">
      <c r="A882" s="9" t="n"/>
      <c r="B882" s="9" t="n"/>
      <c r="C882" s="9" t="n"/>
      <c r="D882" s="9" t="n"/>
      <c r="E882" s="12">
        <f>IFERROR(VLOOKUP(C882,Categories!$A$4:$C$29,3,FALSE),"")</f>
        <v/>
      </c>
      <c r="F882" s="13">
        <f>IF(D882="","",D882*E882)</f>
        <v/>
      </c>
      <c r="G882" s="14">
        <f>IFERROR(VLOOKUP(C882,Categories!$A$4:$B$29,2,FALSE),"")</f>
        <v/>
      </c>
      <c r="H882" s="9" t="n"/>
      <c r="I882" s="9" t="n"/>
      <c r="J882" s="17">
        <f>IF(A882="","",TEXT(A882,"mmm"))</f>
        <v/>
      </c>
    </row>
    <row r="883" ht="18" customHeight="1">
      <c r="A883" s="19" t="n"/>
      <c r="B883" s="19" t="n"/>
      <c r="C883" s="19" t="n"/>
      <c r="D883" s="19" t="n"/>
      <c r="E883" s="12">
        <f>IFERROR(VLOOKUP(C883,Categories!$A$4:$C$29,3,FALSE),"")</f>
        <v/>
      </c>
      <c r="F883" s="26">
        <f>IF(D883="","",D883*E883)</f>
        <v/>
      </c>
      <c r="G883" s="22">
        <f>IFERROR(VLOOKUP(C883,Categories!$A$4:$B$29,2,FALSE),"")</f>
        <v/>
      </c>
      <c r="H883" s="19" t="n"/>
      <c r="I883" s="19" t="n"/>
      <c r="J883" s="25">
        <f>IF(A883="","",TEXT(A883,"mmm"))</f>
        <v/>
      </c>
    </row>
    <row r="884" ht="18" customHeight="1">
      <c r="A884" s="9" t="n"/>
      <c r="B884" s="9" t="n"/>
      <c r="C884" s="9" t="n"/>
      <c r="D884" s="9" t="n"/>
      <c r="E884" s="12">
        <f>IFERROR(VLOOKUP(C884,Categories!$A$4:$C$29,3,FALSE),"")</f>
        <v/>
      </c>
      <c r="F884" s="13">
        <f>IF(D884="","",D884*E884)</f>
        <v/>
      </c>
      <c r="G884" s="14">
        <f>IFERROR(VLOOKUP(C884,Categories!$A$4:$B$29,2,FALSE),"")</f>
        <v/>
      </c>
      <c r="H884" s="9" t="n"/>
      <c r="I884" s="9" t="n"/>
      <c r="J884" s="17">
        <f>IF(A884="","",TEXT(A884,"mmm"))</f>
        <v/>
      </c>
    </row>
    <row r="885" ht="18" customHeight="1">
      <c r="A885" s="19" t="n"/>
      <c r="B885" s="19" t="n"/>
      <c r="C885" s="19" t="n"/>
      <c r="D885" s="19" t="n"/>
      <c r="E885" s="12">
        <f>IFERROR(VLOOKUP(C885,Categories!$A$4:$C$29,3,FALSE),"")</f>
        <v/>
      </c>
      <c r="F885" s="26">
        <f>IF(D885="","",D885*E885)</f>
        <v/>
      </c>
      <c r="G885" s="22">
        <f>IFERROR(VLOOKUP(C885,Categories!$A$4:$B$29,2,FALSE),"")</f>
        <v/>
      </c>
      <c r="H885" s="19" t="n"/>
      <c r="I885" s="19" t="n"/>
      <c r="J885" s="25">
        <f>IF(A885="","",TEXT(A885,"mmm"))</f>
        <v/>
      </c>
    </row>
    <row r="886" ht="18" customHeight="1">
      <c r="A886" s="9" t="n"/>
      <c r="B886" s="9" t="n"/>
      <c r="C886" s="9" t="n"/>
      <c r="D886" s="9" t="n"/>
      <c r="E886" s="12">
        <f>IFERROR(VLOOKUP(C886,Categories!$A$4:$C$29,3,FALSE),"")</f>
        <v/>
      </c>
      <c r="F886" s="13">
        <f>IF(D886="","",D886*E886)</f>
        <v/>
      </c>
      <c r="G886" s="14">
        <f>IFERROR(VLOOKUP(C886,Categories!$A$4:$B$29,2,FALSE),"")</f>
        <v/>
      </c>
      <c r="H886" s="9" t="n"/>
      <c r="I886" s="9" t="n"/>
      <c r="J886" s="17">
        <f>IF(A886="","",TEXT(A886,"mmm"))</f>
        <v/>
      </c>
    </row>
    <row r="887" ht="18" customHeight="1">
      <c r="A887" s="19" t="n"/>
      <c r="B887" s="19" t="n"/>
      <c r="C887" s="19" t="n"/>
      <c r="D887" s="19" t="n"/>
      <c r="E887" s="12">
        <f>IFERROR(VLOOKUP(C887,Categories!$A$4:$C$29,3,FALSE),"")</f>
        <v/>
      </c>
      <c r="F887" s="26">
        <f>IF(D887="","",D887*E887)</f>
        <v/>
      </c>
      <c r="G887" s="22">
        <f>IFERROR(VLOOKUP(C887,Categories!$A$4:$B$29,2,FALSE),"")</f>
        <v/>
      </c>
      <c r="H887" s="19" t="n"/>
      <c r="I887" s="19" t="n"/>
      <c r="J887" s="25">
        <f>IF(A887="","",TEXT(A887,"mmm"))</f>
        <v/>
      </c>
    </row>
    <row r="888" ht="18" customHeight="1">
      <c r="A888" s="9" t="n"/>
      <c r="B888" s="9" t="n"/>
      <c r="C888" s="9" t="n"/>
      <c r="D888" s="9" t="n"/>
      <c r="E888" s="12">
        <f>IFERROR(VLOOKUP(C888,Categories!$A$4:$C$29,3,FALSE),"")</f>
        <v/>
      </c>
      <c r="F888" s="13">
        <f>IF(D888="","",D888*E888)</f>
        <v/>
      </c>
      <c r="G888" s="14">
        <f>IFERROR(VLOOKUP(C888,Categories!$A$4:$B$29,2,FALSE),"")</f>
        <v/>
      </c>
      <c r="H888" s="9" t="n"/>
      <c r="I888" s="9" t="n"/>
      <c r="J888" s="17">
        <f>IF(A888="","",TEXT(A888,"mmm"))</f>
        <v/>
      </c>
    </row>
    <row r="889" ht="18" customHeight="1">
      <c r="A889" s="19" t="n"/>
      <c r="B889" s="19" t="n"/>
      <c r="C889" s="19" t="n"/>
      <c r="D889" s="19" t="n"/>
      <c r="E889" s="12">
        <f>IFERROR(VLOOKUP(C889,Categories!$A$4:$C$29,3,FALSE),"")</f>
        <v/>
      </c>
      <c r="F889" s="26">
        <f>IF(D889="","",D889*E889)</f>
        <v/>
      </c>
      <c r="G889" s="22">
        <f>IFERROR(VLOOKUP(C889,Categories!$A$4:$B$29,2,FALSE),"")</f>
        <v/>
      </c>
      <c r="H889" s="19" t="n"/>
      <c r="I889" s="19" t="n"/>
      <c r="J889" s="25">
        <f>IF(A889="","",TEXT(A889,"mmm"))</f>
        <v/>
      </c>
    </row>
    <row r="890" ht="18" customHeight="1">
      <c r="A890" s="9" t="n"/>
      <c r="B890" s="9" t="n"/>
      <c r="C890" s="9" t="n"/>
      <c r="D890" s="9" t="n"/>
      <c r="E890" s="12">
        <f>IFERROR(VLOOKUP(C890,Categories!$A$4:$C$29,3,FALSE),"")</f>
        <v/>
      </c>
      <c r="F890" s="13">
        <f>IF(D890="","",D890*E890)</f>
        <v/>
      </c>
      <c r="G890" s="14">
        <f>IFERROR(VLOOKUP(C890,Categories!$A$4:$B$29,2,FALSE),"")</f>
        <v/>
      </c>
      <c r="H890" s="9" t="n"/>
      <c r="I890" s="9" t="n"/>
      <c r="J890" s="17">
        <f>IF(A890="","",TEXT(A890,"mmm"))</f>
        <v/>
      </c>
    </row>
    <row r="891" ht="18" customHeight="1">
      <c r="A891" s="19" t="n"/>
      <c r="B891" s="19" t="n"/>
      <c r="C891" s="19" t="n"/>
      <c r="D891" s="19" t="n"/>
      <c r="E891" s="12">
        <f>IFERROR(VLOOKUP(C891,Categories!$A$4:$C$29,3,FALSE),"")</f>
        <v/>
      </c>
      <c r="F891" s="26">
        <f>IF(D891="","",D891*E891)</f>
        <v/>
      </c>
      <c r="G891" s="22">
        <f>IFERROR(VLOOKUP(C891,Categories!$A$4:$B$29,2,FALSE),"")</f>
        <v/>
      </c>
      <c r="H891" s="19" t="n"/>
      <c r="I891" s="19" t="n"/>
      <c r="J891" s="25">
        <f>IF(A891="","",TEXT(A891,"mmm"))</f>
        <v/>
      </c>
    </row>
    <row r="892" ht="18" customHeight="1">
      <c r="A892" s="9" t="n"/>
      <c r="B892" s="9" t="n"/>
      <c r="C892" s="9" t="n"/>
      <c r="D892" s="9" t="n"/>
      <c r="E892" s="12">
        <f>IFERROR(VLOOKUP(C892,Categories!$A$4:$C$29,3,FALSE),"")</f>
        <v/>
      </c>
      <c r="F892" s="13">
        <f>IF(D892="","",D892*E892)</f>
        <v/>
      </c>
      <c r="G892" s="14">
        <f>IFERROR(VLOOKUP(C892,Categories!$A$4:$B$29,2,FALSE),"")</f>
        <v/>
      </c>
      <c r="H892" s="9" t="n"/>
      <c r="I892" s="9" t="n"/>
      <c r="J892" s="17">
        <f>IF(A892="","",TEXT(A892,"mmm"))</f>
        <v/>
      </c>
    </row>
    <row r="893" ht="18" customHeight="1">
      <c r="A893" s="19" t="n"/>
      <c r="B893" s="19" t="n"/>
      <c r="C893" s="19" t="n"/>
      <c r="D893" s="19" t="n"/>
      <c r="E893" s="12">
        <f>IFERROR(VLOOKUP(C893,Categories!$A$4:$C$29,3,FALSE),"")</f>
        <v/>
      </c>
      <c r="F893" s="26">
        <f>IF(D893="","",D893*E893)</f>
        <v/>
      </c>
      <c r="G893" s="22">
        <f>IFERROR(VLOOKUP(C893,Categories!$A$4:$B$29,2,FALSE),"")</f>
        <v/>
      </c>
      <c r="H893" s="19" t="n"/>
      <c r="I893" s="19" t="n"/>
      <c r="J893" s="25">
        <f>IF(A893="","",TEXT(A893,"mmm"))</f>
        <v/>
      </c>
    </row>
    <row r="894" ht="18" customHeight="1">
      <c r="A894" s="9" t="n"/>
      <c r="B894" s="9" t="n"/>
      <c r="C894" s="9" t="n"/>
      <c r="D894" s="9" t="n"/>
      <c r="E894" s="12">
        <f>IFERROR(VLOOKUP(C894,Categories!$A$4:$C$29,3,FALSE),"")</f>
        <v/>
      </c>
      <c r="F894" s="13">
        <f>IF(D894="","",D894*E894)</f>
        <v/>
      </c>
      <c r="G894" s="14">
        <f>IFERROR(VLOOKUP(C894,Categories!$A$4:$B$29,2,FALSE),"")</f>
        <v/>
      </c>
      <c r="H894" s="9" t="n"/>
      <c r="I894" s="9" t="n"/>
      <c r="J894" s="17">
        <f>IF(A894="","",TEXT(A894,"mmm"))</f>
        <v/>
      </c>
    </row>
    <row r="895" ht="18" customHeight="1">
      <c r="A895" s="19" t="n"/>
      <c r="B895" s="19" t="n"/>
      <c r="C895" s="19" t="n"/>
      <c r="D895" s="19" t="n"/>
      <c r="E895" s="12">
        <f>IFERROR(VLOOKUP(C895,Categories!$A$4:$C$29,3,FALSE),"")</f>
        <v/>
      </c>
      <c r="F895" s="26">
        <f>IF(D895="","",D895*E895)</f>
        <v/>
      </c>
      <c r="G895" s="22">
        <f>IFERROR(VLOOKUP(C895,Categories!$A$4:$B$29,2,FALSE),"")</f>
        <v/>
      </c>
      <c r="H895" s="19" t="n"/>
      <c r="I895" s="19" t="n"/>
      <c r="J895" s="25">
        <f>IF(A895="","",TEXT(A895,"mmm"))</f>
        <v/>
      </c>
    </row>
    <row r="896" ht="18" customHeight="1">
      <c r="A896" s="9" t="n"/>
      <c r="B896" s="9" t="n"/>
      <c r="C896" s="9" t="n"/>
      <c r="D896" s="9" t="n"/>
      <c r="E896" s="12">
        <f>IFERROR(VLOOKUP(C896,Categories!$A$4:$C$29,3,FALSE),"")</f>
        <v/>
      </c>
      <c r="F896" s="13">
        <f>IF(D896="","",D896*E896)</f>
        <v/>
      </c>
      <c r="G896" s="14">
        <f>IFERROR(VLOOKUP(C896,Categories!$A$4:$B$29,2,FALSE),"")</f>
        <v/>
      </c>
      <c r="H896" s="9" t="n"/>
      <c r="I896" s="9" t="n"/>
      <c r="J896" s="17">
        <f>IF(A896="","",TEXT(A896,"mmm"))</f>
        <v/>
      </c>
    </row>
    <row r="897" ht="18" customHeight="1">
      <c r="A897" s="19" t="n"/>
      <c r="B897" s="19" t="n"/>
      <c r="C897" s="19" t="n"/>
      <c r="D897" s="19" t="n"/>
      <c r="E897" s="12">
        <f>IFERROR(VLOOKUP(C897,Categories!$A$4:$C$29,3,FALSE),"")</f>
        <v/>
      </c>
      <c r="F897" s="26">
        <f>IF(D897="","",D897*E897)</f>
        <v/>
      </c>
      <c r="G897" s="22">
        <f>IFERROR(VLOOKUP(C897,Categories!$A$4:$B$29,2,FALSE),"")</f>
        <v/>
      </c>
      <c r="H897" s="19" t="n"/>
      <c r="I897" s="19" t="n"/>
      <c r="J897" s="25">
        <f>IF(A897="","",TEXT(A897,"mmm"))</f>
        <v/>
      </c>
    </row>
    <row r="898" ht="18" customHeight="1">
      <c r="A898" s="9" t="n"/>
      <c r="B898" s="9" t="n"/>
      <c r="C898" s="9" t="n"/>
      <c r="D898" s="9" t="n"/>
      <c r="E898" s="12">
        <f>IFERROR(VLOOKUP(C898,Categories!$A$4:$C$29,3,FALSE),"")</f>
        <v/>
      </c>
      <c r="F898" s="13">
        <f>IF(D898="","",D898*E898)</f>
        <v/>
      </c>
      <c r="G898" s="14">
        <f>IFERROR(VLOOKUP(C898,Categories!$A$4:$B$29,2,FALSE),"")</f>
        <v/>
      </c>
      <c r="H898" s="9" t="n"/>
      <c r="I898" s="9" t="n"/>
      <c r="J898" s="17">
        <f>IF(A898="","",TEXT(A898,"mmm"))</f>
        <v/>
      </c>
    </row>
    <row r="899" ht="18" customHeight="1">
      <c r="A899" s="19" t="n"/>
      <c r="B899" s="19" t="n"/>
      <c r="C899" s="19" t="n"/>
      <c r="D899" s="19" t="n"/>
      <c r="E899" s="12">
        <f>IFERROR(VLOOKUP(C899,Categories!$A$4:$C$29,3,FALSE),"")</f>
        <v/>
      </c>
      <c r="F899" s="26">
        <f>IF(D899="","",D899*E899)</f>
        <v/>
      </c>
      <c r="G899" s="22">
        <f>IFERROR(VLOOKUP(C899,Categories!$A$4:$B$29,2,FALSE),"")</f>
        <v/>
      </c>
      <c r="H899" s="19" t="n"/>
      <c r="I899" s="19" t="n"/>
      <c r="J899" s="25">
        <f>IF(A899="","",TEXT(A899,"mmm"))</f>
        <v/>
      </c>
    </row>
    <row r="900" ht="18" customHeight="1">
      <c r="A900" s="9" t="n"/>
      <c r="B900" s="9" t="n"/>
      <c r="C900" s="9" t="n"/>
      <c r="D900" s="9" t="n"/>
      <c r="E900" s="12">
        <f>IFERROR(VLOOKUP(C900,Categories!$A$4:$C$29,3,FALSE),"")</f>
        <v/>
      </c>
      <c r="F900" s="13">
        <f>IF(D900="","",D900*E900)</f>
        <v/>
      </c>
      <c r="G900" s="14">
        <f>IFERROR(VLOOKUP(C900,Categories!$A$4:$B$29,2,FALSE),"")</f>
        <v/>
      </c>
      <c r="H900" s="9" t="n"/>
      <c r="I900" s="9" t="n"/>
      <c r="J900" s="17">
        <f>IF(A900="","",TEXT(A900,"mmm"))</f>
        <v/>
      </c>
    </row>
    <row r="901" ht="18" customHeight="1">
      <c r="A901" s="19" t="n"/>
      <c r="B901" s="19" t="n"/>
      <c r="C901" s="19" t="n"/>
      <c r="D901" s="19" t="n"/>
      <c r="E901" s="12">
        <f>IFERROR(VLOOKUP(C901,Categories!$A$4:$C$29,3,FALSE),"")</f>
        <v/>
      </c>
      <c r="F901" s="26">
        <f>IF(D901="","",D901*E901)</f>
        <v/>
      </c>
      <c r="G901" s="22">
        <f>IFERROR(VLOOKUP(C901,Categories!$A$4:$B$29,2,FALSE),"")</f>
        <v/>
      </c>
      <c r="H901" s="19" t="n"/>
      <c r="I901" s="19" t="n"/>
      <c r="J901" s="25">
        <f>IF(A901="","",TEXT(A901,"mmm"))</f>
        <v/>
      </c>
    </row>
    <row r="902" ht="18" customHeight="1">
      <c r="A902" s="9" t="n"/>
      <c r="B902" s="9" t="n"/>
      <c r="C902" s="9" t="n"/>
      <c r="D902" s="9" t="n"/>
      <c r="E902" s="12">
        <f>IFERROR(VLOOKUP(C902,Categories!$A$4:$C$29,3,FALSE),"")</f>
        <v/>
      </c>
      <c r="F902" s="13">
        <f>IF(D902="","",D902*E902)</f>
        <v/>
      </c>
      <c r="G902" s="14">
        <f>IFERROR(VLOOKUP(C902,Categories!$A$4:$B$29,2,FALSE),"")</f>
        <v/>
      </c>
      <c r="H902" s="9" t="n"/>
      <c r="I902" s="9" t="n"/>
      <c r="J902" s="17">
        <f>IF(A902="","",TEXT(A902,"mmm"))</f>
        <v/>
      </c>
    </row>
    <row r="903" ht="18" customHeight="1">
      <c r="A903" s="19" t="n"/>
      <c r="B903" s="19" t="n"/>
      <c r="C903" s="19" t="n"/>
      <c r="D903" s="19" t="n"/>
      <c r="E903" s="12">
        <f>IFERROR(VLOOKUP(C903,Categories!$A$4:$C$29,3,FALSE),"")</f>
        <v/>
      </c>
      <c r="F903" s="26">
        <f>IF(D903="","",D903*E903)</f>
        <v/>
      </c>
      <c r="G903" s="22">
        <f>IFERROR(VLOOKUP(C903,Categories!$A$4:$B$29,2,FALSE),"")</f>
        <v/>
      </c>
      <c r="H903" s="19" t="n"/>
      <c r="I903" s="19" t="n"/>
      <c r="J903" s="25">
        <f>IF(A903="","",TEXT(A903,"mmm"))</f>
        <v/>
      </c>
    </row>
    <row r="904" ht="18" customHeight="1">
      <c r="A904" s="9" t="n"/>
      <c r="B904" s="9" t="n"/>
      <c r="C904" s="9" t="n"/>
      <c r="D904" s="9" t="n"/>
      <c r="E904" s="12">
        <f>IFERROR(VLOOKUP(C904,Categories!$A$4:$C$29,3,FALSE),"")</f>
        <v/>
      </c>
      <c r="F904" s="13">
        <f>IF(D904="","",D904*E904)</f>
        <v/>
      </c>
      <c r="G904" s="14">
        <f>IFERROR(VLOOKUP(C904,Categories!$A$4:$B$29,2,FALSE),"")</f>
        <v/>
      </c>
      <c r="H904" s="9" t="n"/>
      <c r="I904" s="9" t="n"/>
      <c r="J904" s="17">
        <f>IF(A904="","",TEXT(A904,"mmm"))</f>
        <v/>
      </c>
    </row>
    <row r="905" ht="18" customHeight="1">
      <c r="A905" s="19" t="n"/>
      <c r="B905" s="19" t="n"/>
      <c r="C905" s="19" t="n"/>
      <c r="D905" s="19" t="n"/>
      <c r="E905" s="12">
        <f>IFERROR(VLOOKUP(C905,Categories!$A$4:$C$29,3,FALSE),"")</f>
        <v/>
      </c>
      <c r="F905" s="26">
        <f>IF(D905="","",D905*E905)</f>
        <v/>
      </c>
      <c r="G905" s="22">
        <f>IFERROR(VLOOKUP(C905,Categories!$A$4:$B$29,2,FALSE),"")</f>
        <v/>
      </c>
      <c r="H905" s="19" t="n"/>
      <c r="I905" s="19" t="n"/>
      <c r="J905" s="25">
        <f>IF(A905="","",TEXT(A905,"mmm"))</f>
        <v/>
      </c>
    </row>
    <row r="906" ht="18" customHeight="1">
      <c r="A906" s="9" t="n"/>
      <c r="B906" s="9" t="n"/>
      <c r="C906" s="9" t="n"/>
      <c r="D906" s="9" t="n"/>
      <c r="E906" s="12">
        <f>IFERROR(VLOOKUP(C906,Categories!$A$4:$C$29,3,FALSE),"")</f>
        <v/>
      </c>
      <c r="F906" s="13">
        <f>IF(D906="","",D906*E906)</f>
        <v/>
      </c>
      <c r="G906" s="14">
        <f>IFERROR(VLOOKUP(C906,Categories!$A$4:$B$29,2,FALSE),"")</f>
        <v/>
      </c>
      <c r="H906" s="9" t="n"/>
      <c r="I906" s="9" t="n"/>
      <c r="J906" s="17">
        <f>IF(A906="","",TEXT(A906,"mmm"))</f>
        <v/>
      </c>
    </row>
    <row r="907" ht="18" customHeight="1">
      <c r="A907" s="19" t="n"/>
      <c r="B907" s="19" t="n"/>
      <c r="C907" s="19" t="n"/>
      <c r="D907" s="19" t="n"/>
      <c r="E907" s="12">
        <f>IFERROR(VLOOKUP(C907,Categories!$A$4:$C$29,3,FALSE),"")</f>
        <v/>
      </c>
      <c r="F907" s="26">
        <f>IF(D907="","",D907*E907)</f>
        <v/>
      </c>
      <c r="G907" s="22">
        <f>IFERROR(VLOOKUP(C907,Categories!$A$4:$B$29,2,FALSE),"")</f>
        <v/>
      </c>
      <c r="H907" s="19" t="n"/>
      <c r="I907" s="19" t="n"/>
      <c r="J907" s="25">
        <f>IF(A907="","",TEXT(A907,"mmm"))</f>
        <v/>
      </c>
    </row>
    <row r="908" ht="18" customHeight="1">
      <c r="A908" s="9" t="n"/>
      <c r="B908" s="9" t="n"/>
      <c r="C908" s="9" t="n"/>
      <c r="D908" s="9" t="n"/>
      <c r="E908" s="12">
        <f>IFERROR(VLOOKUP(C908,Categories!$A$4:$C$29,3,FALSE),"")</f>
        <v/>
      </c>
      <c r="F908" s="13">
        <f>IF(D908="","",D908*E908)</f>
        <v/>
      </c>
      <c r="G908" s="14">
        <f>IFERROR(VLOOKUP(C908,Categories!$A$4:$B$29,2,FALSE),"")</f>
        <v/>
      </c>
      <c r="H908" s="9" t="n"/>
      <c r="I908" s="9" t="n"/>
      <c r="J908" s="17">
        <f>IF(A908="","",TEXT(A908,"mmm"))</f>
        <v/>
      </c>
    </row>
    <row r="909" ht="18" customHeight="1">
      <c r="A909" s="19" t="n"/>
      <c r="B909" s="19" t="n"/>
      <c r="C909" s="19" t="n"/>
      <c r="D909" s="19" t="n"/>
      <c r="E909" s="12">
        <f>IFERROR(VLOOKUP(C909,Categories!$A$4:$C$29,3,FALSE),"")</f>
        <v/>
      </c>
      <c r="F909" s="26">
        <f>IF(D909="","",D909*E909)</f>
        <v/>
      </c>
      <c r="G909" s="22">
        <f>IFERROR(VLOOKUP(C909,Categories!$A$4:$B$29,2,FALSE),"")</f>
        <v/>
      </c>
      <c r="H909" s="19" t="n"/>
      <c r="I909" s="19" t="n"/>
      <c r="J909" s="25">
        <f>IF(A909="","",TEXT(A909,"mmm"))</f>
        <v/>
      </c>
    </row>
    <row r="910" ht="18" customHeight="1">
      <c r="A910" s="9" t="n"/>
      <c r="B910" s="9" t="n"/>
      <c r="C910" s="9" t="n"/>
      <c r="D910" s="9" t="n"/>
      <c r="E910" s="12">
        <f>IFERROR(VLOOKUP(C910,Categories!$A$4:$C$29,3,FALSE),"")</f>
        <v/>
      </c>
      <c r="F910" s="13">
        <f>IF(D910="","",D910*E910)</f>
        <v/>
      </c>
      <c r="G910" s="14">
        <f>IFERROR(VLOOKUP(C910,Categories!$A$4:$B$29,2,FALSE),"")</f>
        <v/>
      </c>
      <c r="H910" s="9" t="n"/>
      <c r="I910" s="9" t="n"/>
      <c r="J910" s="17">
        <f>IF(A910="","",TEXT(A910,"mmm"))</f>
        <v/>
      </c>
    </row>
    <row r="911" ht="18" customHeight="1">
      <c r="A911" s="19" t="n"/>
      <c r="B911" s="19" t="n"/>
      <c r="C911" s="19" t="n"/>
      <c r="D911" s="19" t="n"/>
      <c r="E911" s="12">
        <f>IFERROR(VLOOKUP(C911,Categories!$A$4:$C$29,3,FALSE),"")</f>
        <v/>
      </c>
      <c r="F911" s="26">
        <f>IF(D911="","",D911*E911)</f>
        <v/>
      </c>
      <c r="G911" s="22">
        <f>IFERROR(VLOOKUP(C911,Categories!$A$4:$B$29,2,FALSE),"")</f>
        <v/>
      </c>
      <c r="H911" s="19" t="n"/>
      <c r="I911" s="19" t="n"/>
      <c r="J911" s="25">
        <f>IF(A911="","",TEXT(A911,"mmm"))</f>
        <v/>
      </c>
    </row>
    <row r="912" ht="18" customHeight="1">
      <c r="A912" s="9" t="n"/>
      <c r="B912" s="9" t="n"/>
      <c r="C912" s="9" t="n"/>
      <c r="D912" s="9" t="n"/>
      <c r="E912" s="12">
        <f>IFERROR(VLOOKUP(C912,Categories!$A$4:$C$29,3,FALSE),"")</f>
        <v/>
      </c>
      <c r="F912" s="13">
        <f>IF(D912="","",D912*E912)</f>
        <v/>
      </c>
      <c r="G912" s="14">
        <f>IFERROR(VLOOKUP(C912,Categories!$A$4:$B$29,2,FALSE),"")</f>
        <v/>
      </c>
      <c r="H912" s="9" t="n"/>
      <c r="I912" s="9" t="n"/>
      <c r="J912" s="17">
        <f>IF(A912="","",TEXT(A912,"mmm"))</f>
        <v/>
      </c>
    </row>
    <row r="913" ht="18" customHeight="1">
      <c r="A913" s="19" t="n"/>
      <c r="B913" s="19" t="n"/>
      <c r="C913" s="19" t="n"/>
      <c r="D913" s="19" t="n"/>
      <c r="E913" s="12">
        <f>IFERROR(VLOOKUP(C913,Categories!$A$4:$C$29,3,FALSE),"")</f>
        <v/>
      </c>
      <c r="F913" s="26">
        <f>IF(D913="","",D913*E913)</f>
        <v/>
      </c>
      <c r="G913" s="22">
        <f>IFERROR(VLOOKUP(C913,Categories!$A$4:$B$29,2,FALSE),"")</f>
        <v/>
      </c>
      <c r="H913" s="19" t="n"/>
      <c r="I913" s="19" t="n"/>
      <c r="J913" s="25">
        <f>IF(A913="","",TEXT(A913,"mmm"))</f>
        <v/>
      </c>
    </row>
    <row r="914" ht="18" customHeight="1">
      <c r="A914" s="9" t="n"/>
      <c r="B914" s="9" t="n"/>
      <c r="C914" s="9" t="n"/>
      <c r="D914" s="9" t="n"/>
      <c r="E914" s="12">
        <f>IFERROR(VLOOKUP(C914,Categories!$A$4:$C$29,3,FALSE),"")</f>
        <v/>
      </c>
      <c r="F914" s="13">
        <f>IF(D914="","",D914*E914)</f>
        <v/>
      </c>
      <c r="G914" s="14">
        <f>IFERROR(VLOOKUP(C914,Categories!$A$4:$B$29,2,FALSE),"")</f>
        <v/>
      </c>
      <c r="H914" s="9" t="n"/>
      <c r="I914" s="9" t="n"/>
      <c r="J914" s="17">
        <f>IF(A914="","",TEXT(A914,"mmm"))</f>
        <v/>
      </c>
    </row>
    <row r="915" ht="18" customHeight="1">
      <c r="A915" s="19" t="n"/>
      <c r="B915" s="19" t="n"/>
      <c r="C915" s="19" t="n"/>
      <c r="D915" s="19" t="n"/>
      <c r="E915" s="12">
        <f>IFERROR(VLOOKUP(C915,Categories!$A$4:$C$29,3,FALSE),"")</f>
        <v/>
      </c>
      <c r="F915" s="26">
        <f>IF(D915="","",D915*E915)</f>
        <v/>
      </c>
      <c r="G915" s="22">
        <f>IFERROR(VLOOKUP(C915,Categories!$A$4:$B$29,2,FALSE),"")</f>
        <v/>
      </c>
      <c r="H915" s="19" t="n"/>
      <c r="I915" s="19" t="n"/>
      <c r="J915" s="25">
        <f>IF(A915="","",TEXT(A915,"mmm"))</f>
        <v/>
      </c>
    </row>
    <row r="916" ht="18" customHeight="1">
      <c r="A916" s="9" t="n"/>
      <c r="B916" s="9" t="n"/>
      <c r="C916" s="9" t="n"/>
      <c r="D916" s="9" t="n"/>
      <c r="E916" s="12">
        <f>IFERROR(VLOOKUP(C916,Categories!$A$4:$C$29,3,FALSE),"")</f>
        <v/>
      </c>
      <c r="F916" s="13">
        <f>IF(D916="","",D916*E916)</f>
        <v/>
      </c>
      <c r="G916" s="14">
        <f>IFERROR(VLOOKUP(C916,Categories!$A$4:$B$29,2,FALSE),"")</f>
        <v/>
      </c>
      <c r="H916" s="9" t="n"/>
      <c r="I916" s="9" t="n"/>
      <c r="J916" s="17">
        <f>IF(A916="","",TEXT(A916,"mmm"))</f>
        <v/>
      </c>
    </row>
    <row r="917" ht="18" customHeight="1">
      <c r="A917" s="19" t="n"/>
      <c r="B917" s="19" t="n"/>
      <c r="C917" s="19" t="n"/>
      <c r="D917" s="19" t="n"/>
      <c r="E917" s="12">
        <f>IFERROR(VLOOKUP(C917,Categories!$A$4:$C$29,3,FALSE),"")</f>
        <v/>
      </c>
      <c r="F917" s="26">
        <f>IF(D917="","",D917*E917)</f>
        <v/>
      </c>
      <c r="G917" s="22">
        <f>IFERROR(VLOOKUP(C917,Categories!$A$4:$B$29,2,FALSE),"")</f>
        <v/>
      </c>
      <c r="H917" s="19" t="n"/>
      <c r="I917" s="19" t="n"/>
      <c r="J917" s="25">
        <f>IF(A917="","",TEXT(A917,"mmm"))</f>
        <v/>
      </c>
    </row>
    <row r="918" ht="18" customHeight="1">
      <c r="A918" s="9" t="n"/>
      <c r="B918" s="9" t="n"/>
      <c r="C918" s="9" t="n"/>
      <c r="D918" s="9" t="n"/>
      <c r="E918" s="12">
        <f>IFERROR(VLOOKUP(C918,Categories!$A$4:$C$29,3,FALSE),"")</f>
        <v/>
      </c>
      <c r="F918" s="13">
        <f>IF(D918="","",D918*E918)</f>
        <v/>
      </c>
      <c r="G918" s="14">
        <f>IFERROR(VLOOKUP(C918,Categories!$A$4:$B$29,2,FALSE),"")</f>
        <v/>
      </c>
      <c r="H918" s="9" t="n"/>
      <c r="I918" s="9" t="n"/>
      <c r="J918" s="17">
        <f>IF(A918="","",TEXT(A918,"mmm"))</f>
        <v/>
      </c>
    </row>
    <row r="919" ht="18" customHeight="1">
      <c r="A919" s="19" t="n"/>
      <c r="B919" s="19" t="n"/>
      <c r="C919" s="19" t="n"/>
      <c r="D919" s="19" t="n"/>
      <c r="E919" s="12">
        <f>IFERROR(VLOOKUP(C919,Categories!$A$4:$C$29,3,FALSE),"")</f>
        <v/>
      </c>
      <c r="F919" s="26">
        <f>IF(D919="","",D919*E919)</f>
        <v/>
      </c>
      <c r="G919" s="22">
        <f>IFERROR(VLOOKUP(C919,Categories!$A$4:$B$29,2,FALSE),"")</f>
        <v/>
      </c>
      <c r="H919" s="19" t="n"/>
      <c r="I919" s="19" t="n"/>
      <c r="J919" s="25">
        <f>IF(A919="","",TEXT(A919,"mmm"))</f>
        <v/>
      </c>
    </row>
    <row r="920" ht="18" customHeight="1">
      <c r="A920" s="9" t="n"/>
      <c r="B920" s="9" t="n"/>
      <c r="C920" s="9" t="n"/>
      <c r="D920" s="9" t="n"/>
      <c r="E920" s="12">
        <f>IFERROR(VLOOKUP(C920,Categories!$A$4:$C$29,3,FALSE),"")</f>
        <v/>
      </c>
      <c r="F920" s="13">
        <f>IF(D920="","",D920*E920)</f>
        <v/>
      </c>
      <c r="G920" s="14">
        <f>IFERROR(VLOOKUP(C920,Categories!$A$4:$B$29,2,FALSE),"")</f>
        <v/>
      </c>
      <c r="H920" s="9" t="n"/>
      <c r="I920" s="9" t="n"/>
      <c r="J920" s="17">
        <f>IF(A920="","",TEXT(A920,"mmm"))</f>
        <v/>
      </c>
    </row>
    <row r="921" ht="18" customHeight="1">
      <c r="A921" s="19" t="n"/>
      <c r="B921" s="19" t="n"/>
      <c r="C921" s="19" t="n"/>
      <c r="D921" s="19" t="n"/>
      <c r="E921" s="12">
        <f>IFERROR(VLOOKUP(C921,Categories!$A$4:$C$29,3,FALSE),"")</f>
        <v/>
      </c>
      <c r="F921" s="26">
        <f>IF(D921="","",D921*E921)</f>
        <v/>
      </c>
      <c r="G921" s="22">
        <f>IFERROR(VLOOKUP(C921,Categories!$A$4:$B$29,2,FALSE),"")</f>
        <v/>
      </c>
      <c r="H921" s="19" t="n"/>
      <c r="I921" s="19" t="n"/>
      <c r="J921" s="25">
        <f>IF(A921="","",TEXT(A921,"mmm"))</f>
        <v/>
      </c>
    </row>
    <row r="922" ht="18" customHeight="1">
      <c r="A922" s="9" t="n"/>
      <c r="B922" s="9" t="n"/>
      <c r="C922" s="9" t="n"/>
      <c r="D922" s="9" t="n"/>
      <c r="E922" s="12">
        <f>IFERROR(VLOOKUP(C922,Categories!$A$4:$C$29,3,FALSE),"")</f>
        <v/>
      </c>
      <c r="F922" s="13">
        <f>IF(D922="","",D922*E922)</f>
        <v/>
      </c>
      <c r="G922" s="14">
        <f>IFERROR(VLOOKUP(C922,Categories!$A$4:$B$29,2,FALSE),"")</f>
        <v/>
      </c>
      <c r="H922" s="9" t="n"/>
      <c r="I922" s="9" t="n"/>
      <c r="J922" s="17">
        <f>IF(A922="","",TEXT(A922,"mmm"))</f>
        <v/>
      </c>
    </row>
    <row r="923" ht="18" customHeight="1">
      <c r="A923" s="19" t="n"/>
      <c r="B923" s="19" t="n"/>
      <c r="C923" s="19" t="n"/>
      <c r="D923" s="19" t="n"/>
      <c r="E923" s="12">
        <f>IFERROR(VLOOKUP(C923,Categories!$A$4:$C$29,3,FALSE),"")</f>
        <v/>
      </c>
      <c r="F923" s="26">
        <f>IF(D923="","",D923*E923)</f>
        <v/>
      </c>
      <c r="G923" s="22">
        <f>IFERROR(VLOOKUP(C923,Categories!$A$4:$B$29,2,FALSE),"")</f>
        <v/>
      </c>
      <c r="H923" s="19" t="n"/>
      <c r="I923" s="19" t="n"/>
      <c r="J923" s="25">
        <f>IF(A923="","",TEXT(A923,"mmm"))</f>
        <v/>
      </c>
    </row>
    <row r="924" ht="18" customHeight="1">
      <c r="A924" s="9" t="n"/>
      <c r="B924" s="9" t="n"/>
      <c r="C924" s="9" t="n"/>
      <c r="D924" s="9" t="n"/>
      <c r="E924" s="12">
        <f>IFERROR(VLOOKUP(C924,Categories!$A$4:$C$29,3,FALSE),"")</f>
        <v/>
      </c>
      <c r="F924" s="13">
        <f>IF(D924="","",D924*E924)</f>
        <v/>
      </c>
      <c r="G924" s="14">
        <f>IFERROR(VLOOKUP(C924,Categories!$A$4:$B$29,2,FALSE),"")</f>
        <v/>
      </c>
      <c r="H924" s="9" t="n"/>
      <c r="I924" s="9" t="n"/>
      <c r="J924" s="17">
        <f>IF(A924="","",TEXT(A924,"mmm"))</f>
        <v/>
      </c>
    </row>
    <row r="925" ht="18" customHeight="1">
      <c r="A925" s="19" t="n"/>
      <c r="B925" s="19" t="n"/>
      <c r="C925" s="19" t="n"/>
      <c r="D925" s="19" t="n"/>
      <c r="E925" s="12">
        <f>IFERROR(VLOOKUP(C925,Categories!$A$4:$C$29,3,FALSE),"")</f>
        <v/>
      </c>
      <c r="F925" s="26">
        <f>IF(D925="","",D925*E925)</f>
        <v/>
      </c>
      <c r="G925" s="22">
        <f>IFERROR(VLOOKUP(C925,Categories!$A$4:$B$29,2,FALSE),"")</f>
        <v/>
      </c>
      <c r="H925" s="19" t="n"/>
      <c r="I925" s="19" t="n"/>
      <c r="J925" s="25">
        <f>IF(A925="","",TEXT(A925,"mmm"))</f>
        <v/>
      </c>
    </row>
    <row r="926" ht="18" customHeight="1">
      <c r="A926" s="9" t="n"/>
      <c r="B926" s="9" t="n"/>
      <c r="C926" s="9" t="n"/>
      <c r="D926" s="9" t="n"/>
      <c r="E926" s="12">
        <f>IFERROR(VLOOKUP(C926,Categories!$A$4:$C$29,3,FALSE),"")</f>
        <v/>
      </c>
      <c r="F926" s="13">
        <f>IF(D926="","",D926*E926)</f>
        <v/>
      </c>
      <c r="G926" s="14">
        <f>IFERROR(VLOOKUP(C926,Categories!$A$4:$B$29,2,FALSE),"")</f>
        <v/>
      </c>
      <c r="H926" s="9" t="n"/>
      <c r="I926" s="9" t="n"/>
      <c r="J926" s="17">
        <f>IF(A926="","",TEXT(A926,"mmm"))</f>
        <v/>
      </c>
    </row>
    <row r="927" ht="18" customHeight="1">
      <c r="A927" s="19" t="n"/>
      <c r="B927" s="19" t="n"/>
      <c r="C927" s="19" t="n"/>
      <c r="D927" s="19" t="n"/>
      <c r="E927" s="12">
        <f>IFERROR(VLOOKUP(C927,Categories!$A$4:$C$29,3,FALSE),"")</f>
        <v/>
      </c>
      <c r="F927" s="26">
        <f>IF(D927="","",D927*E927)</f>
        <v/>
      </c>
      <c r="G927" s="22">
        <f>IFERROR(VLOOKUP(C927,Categories!$A$4:$B$29,2,FALSE),"")</f>
        <v/>
      </c>
      <c r="H927" s="19" t="n"/>
      <c r="I927" s="19" t="n"/>
      <c r="J927" s="25">
        <f>IF(A927="","",TEXT(A927,"mmm"))</f>
        <v/>
      </c>
    </row>
    <row r="928" ht="18" customHeight="1">
      <c r="A928" s="9" t="n"/>
      <c r="B928" s="9" t="n"/>
      <c r="C928" s="9" t="n"/>
      <c r="D928" s="9" t="n"/>
      <c r="E928" s="12">
        <f>IFERROR(VLOOKUP(C928,Categories!$A$4:$C$29,3,FALSE),"")</f>
        <v/>
      </c>
      <c r="F928" s="13">
        <f>IF(D928="","",D928*E928)</f>
        <v/>
      </c>
      <c r="G928" s="14">
        <f>IFERROR(VLOOKUP(C928,Categories!$A$4:$B$29,2,FALSE),"")</f>
        <v/>
      </c>
      <c r="H928" s="9" t="n"/>
      <c r="I928" s="9" t="n"/>
      <c r="J928" s="17">
        <f>IF(A928="","",TEXT(A928,"mmm"))</f>
        <v/>
      </c>
    </row>
    <row r="929" ht="18" customHeight="1">
      <c r="A929" s="19" t="n"/>
      <c r="B929" s="19" t="n"/>
      <c r="C929" s="19" t="n"/>
      <c r="D929" s="19" t="n"/>
      <c r="E929" s="12">
        <f>IFERROR(VLOOKUP(C929,Categories!$A$4:$C$29,3,FALSE),"")</f>
        <v/>
      </c>
      <c r="F929" s="26">
        <f>IF(D929="","",D929*E929)</f>
        <v/>
      </c>
      <c r="G929" s="22">
        <f>IFERROR(VLOOKUP(C929,Categories!$A$4:$B$29,2,FALSE),"")</f>
        <v/>
      </c>
      <c r="H929" s="19" t="n"/>
      <c r="I929" s="19" t="n"/>
      <c r="J929" s="25">
        <f>IF(A929="","",TEXT(A929,"mmm"))</f>
        <v/>
      </c>
    </row>
    <row r="930" ht="18" customHeight="1">
      <c r="A930" s="9" t="n"/>
      <c r="B930" s="9" t="n"/>
      <c r="C930" s="9" t="n"/>
      <c r="D930" s="9" t="n"/>
      <c r="E930" s="12">
        <f>IFERROR(VLOOKUP(C930,Categories!$A$4:$C$29,3,FALSE),"")</f>
        <v/>
      </c>
      <c r="F930" s="13">
        <f>IF(D930="","",D930*E930)</f>
        <v/>
      </c>
      <c r="G930" s="14">
        <f>IFERROR(VLOOKUP(C930,Categories!$A$4:$B$29,2,FALSE),"")</f>
        <v/>
      </c>
      <c r="H930" s="9" t="n"/>
      <c r="I930" s="9" t="n"/>
      <c r="J930" s="17">
        <f>IF(A930="","",TEXT(A930,"mmm"))</f>
        <v/>
      </c>
    </row>
    <row r="931" ht="18" customHeight="1">
      <c r="A931" s="19" t="n"/>
      <c r="B931" s="19" t="n"/>
      <c r="C931" s="19" t="n"/>
      <c r="D931" s="19" t="n"/>
      <c r="E931" s="12">
        <f>IFERROR(VLOOKUP(C931,Categories!$A$4:$C$29,3,FALSE),"")</f>
        <v/>
      </c>
      <c r="F931" s="26">
        <f>IF(D931="","",D931*E931)</f>
        <v/>
      </c>
      <c r="G931" s="22">
        <f>IFERROR(VLOOKUP(C931,Categories!$A$4:$B$29,2,FALSE),"")</f>
        <v/>
      </c>
      <c r="H931" s="19" t="n"/>
      <c r="I931" s="19" t="n"/>
      <c r="J931" s="25">
        <f>IF(A931="","",TEXT(A931,"mmm"))</f>
        <v/>
      </c>
    </row>
    <row r="932" ht="18" customHeight="1">
      <c r="A932" s="9" t="n"/>
      <c r="B932" s="9" t="n"/>
      <c r="C932" s="9" t="n"/>
      <c r="D932" s="9" t="n"/>
      <c r="E932" s="12">
        <f>IFERROR(VLOOKUP(C932,Categories!$A$4:$C$29,3,FALSE),"")</f>
        <v/>
      </c>
      <c r="F932" s="13">
        <f>IF(D932="","",D932*E932)</f>
        <v/>
      </c>
      <c r="G932" s="14">
        <f>IFERROR(VLOOKUP(C932,Categories!$A$4:$B$29,2,FALSE),"")</f>
        <v/>
      </c>
      <c r="H932" s="9" t="n"/>
      <c r="I932" s="9" t="n"/>
      <c r="J932" s="17">
        <f>IF(A932="","",TEXT(A932,"mmm"))</f>
        <v/>
      </c>
    </row>
    <row r="933" ht="18" customHeight="1">
      <c r="A933" s="19" t="n"/>
      <c r="B933" s="19" t="n"/>
      <c r="C933" s="19" t="n"/>
      <c r="D933" s="19" t="n"/>
      <c r="E933" s="12">
        <f>IFERROR(VLOOKUP(C933,Categories!$A$4:$C$29,3,FALSE),"")</f>
        <v/>
      </c>
      <c r="F933" s="26">
        <f>IF(D933="","",D933*E933)</f>
        <v/>
      </c>
      <c r="G933" s="22">
        <f>IFERROR(VLOOKUP(C933,Categories!$A$4:$B$29,2,FALSE),"")</f>
        <v/>
      </c>
      <c r="H933" s="19" t="n"/>
      <c r="I933" s="19" t="n"/>
      <c r="J933" s="25">
        <f>IF(A933="","",TEXT(A933,"mmm"))</f>
        <v/>
      </c>
    </row>
    <row r="934" ht="18" customHeight="1">
      <c r="A934" s="9" t="n"/>
      <c r="B934" s="9" t="n"/>
      <c r="C934" s="9" t="n"/>
      <c r="D934" s="9" t="n"/>
      <c r="E934" s="12">
        <f>IFERROR(VLOOKUP(C934,Categories!$A$4:$C$29,3,FALSE),"")</f>
        <v/>
      </c>
      <c r="F934" s="13">
        <f>IF(D934="","",D934*E934)</f>
        <v/>
      </c>
      <c r="G934" s="14">
        <f>IFERROR(VLOOKUP(C934,Categories!$A$4:$B$29,2,FALSE),"")</f>
        <v/>
      </c>
      <c r="H934" s="9" t="n"/>
      <c r="I934" s="9" t="n"/>
      <c r="J934" s="17">
        <f>IF(A934="","",TEXT(A934,"mmm"))</f>
        <v/>
      </c>
    </row>
    <row r="935" ht="18" customHeight="1">
      <c r="A935" s="19" t="n"/>
      <c r="B935" s="19" t="n"/>
      <c r="C935" s="19" t="n"/>
      <c r="D935" s="19" t="n"/>
      <c r="E935" s="12">
        <f>IFERROR(VLOOKUP(C935,Categories!$A$4:$C$29,3,FALSE),"")</f>
        <v/>
      </c>
      <c r="F935" s="26">
        <f>IF(D935="","",D935*E935)</f>
        <v/>
      </c>
      <c r="G935" s="22">
        <f>IFERROR(VLOOKUP(C935,Categories!$A$4:$B$29,2,FALSE),"")</f>
        <v/>
      </c>
      <c r="H935" s="19" t="n"/>
      <c r="I935" s="19" t="n"/>
      <c r="J935" s="25">
        <f>IF(A935="","",TEXT(A935,"mmm"))</f>
        <v/>
      </c>
    </row>
    <row r="936" ht="18" customHeight="1">
      <c r="A936" s="9" t="n"/>
      <c r="B936" s="9" t="n"/>
      <c r="C936" s="9" t="n"/>
      <c r="D936" s="9" t="n"/>
      <c r="E936" s="12">
        <f>IFERROR(VLOOKUP(C936,Categories!$A$4:$C$29,3,FALSE),"")</f>
        <v/>
      </c>
      <c r="F936" s="13">
        <f>IF(D936="","",D936*E936)</f>
        <v/>
      </c>
      <c r="G936" s="14">
        <f>IFERROR(VLOOKUP(C936,Categories!$A$4:$B$29,2,FALSE),"")</f>
        <v/>
      </c>
      <c r="H936" s="9" t="n"/>
      <c r="I936" s="9" t="n"/>
      <c r="J936" s="17">
        <f>IF(A936="","",TEXT(A936,"mmm"))</f>
        <v/>
      </c>
    </row>
    <row r="937" ht="18" customHeight="1">
      <c r="A937" s="19" t="n"/>
      <c r="B937" s="19" t="n"/>
      <c r="C937" s="19" t="n"/>
      <c r="D937" s="19" t="n"/>
      <c r="E937" s="12">
        <f>IFERROR(VLOOKUP(C937,Categories!$A$4:$C$29,3,FALSE),"")</f>
        <v/>
      </c>
      <c r="F937" s="26">
        <f>IF(D937="","",D937*E937)</f>
        <v/>
      </c>
      <c r="G937" s="22">
        <f>IFERROR(VLOOKUP(C937,Categories!$A$4:$B$29,2,FALSE),"")</f>
        <v/>
      </c>
      <c r="H937" s="19" t="n"/>
      <c r="I937" s="19" t="n"/>
      <c r="J937" s="25">
        <f>IF(A937="","",TEXT(A937,"mmm"))</f>
        <v/>
      </c>
    </row>
    <row r="938" ht="18" customHeight="1">
      <c r="A938" s="9" t="n"/>
      <c r="B938" s="9" t="n"/>
      <c r="C938" s="9" t="n"/>
      <c r="D938" s="9" t="n"/>
      <c r="E938" s="12">
        <f>IFERROR(VLOOKUP(C938,Categories!$A$4:$C$29,3,FALSE),"")</f>
        <v/>
      </c>
      <c r="F938" s="13">
        <f>IF(D938="","",D938*E938)</f>
        <v/>
      </c>
      <c r="G938" s="14">
        <f>IFERROR(VLOOKUP(C938,Categories!$A$4:$B$29,2,FALSE),"")</f>
        <v/>
      </c>
      <c r="H938" s="9" t="n"/>
      <c r="I938" s="9" t="n"/>
      <c r="J938" s="17">
        <f>IF(A938="","",TEXT(A938,"mmm"))</f>
        <v/>
      </c>
    </row>
    <row r="939" ht="18" customHeight="1">
      <c r="A939" s="19" t="n"/>
      <c r="B939" s="19" t="n"/>
      <c r="C939" s="19" t="n"/>
      <c r="D939" s="19" t="n"/>
      <c r="E939" s="12">
        <f>IFERROR(VLOOKUP(C939,Categories!$A$4:$C$29,3,FALSE),"")</f>
        <v/>
      </c>
      <c r="F939" s="26">
        <f>IF(D939="","",D939*E939)</f>
        <v/>
      </c>
      <c r="G939" s="22">
        <f>IFERROR(VLOOKUP(C939,Categories!$A$4:$B$29,2,FALSE),"")</f>
        <v/>
      </c>
      <c r="H939" s="19" t="n"/>
      <c r="I939" s="19" t="n"/>
      <c r="J939" s="25">
        <f>IF(A939="","",TEXT(A939,"mmm"))</f>
        <v/>
      </c>
    </row>
    <row r="940" ht="18" customHeight="1">
      <c r="A940" s="9" t="n"/>
      <c r="B940" s="9" t="n"/>
      <c r="C940" s="9" t="n"/>
      <c r="D940" s="9" t="n"/>
      <c r="E940" s="12">
        <f>IFERROR(VLOOKUP(C940,Categories!$A$4:$C$29,3,FALSE),"")</f>
        <v/>
      </c>
      <c r="F940" s="13">
        <f>IF(D940="","",D940*E940)</f>
        <v/>
      </c>
      <c r="G940" s="14">
        <f>IFERROR(VLOOKUP(C940,Categories!$A$4:$B$29,2,FALSE),"")</f>
        <v/>
      </c>
      <c r="H940" s="9" t="n"/>
      <c r="I940" s="9" t="n"/>
      <c r="J940" s="17">
        <f>IF(A940="","",TEXT(A940,"mmm"))</f>
        <v/>
      </c>
    </row>
    <row r="941" ht="18" customHeight="1">
      <c r="A941" s="19" t="n"/>
      <c r="B941" s="19" t="n"/>
      <c r="C941" s="19" t="n"/>
      <c r="D941" s="19" t="n"/>
      <c r="E941" s="12">
        <f>IFERROR(VLOOKUP(C941,Categories!$A$4:$C$29,3,FALSE),"")</f>
        <v/>
      </c>
      <c r="F941" s="26">
        <f>IF(D941="","",D941*E941)</f>
        <v/>
      </c>
      <c r="G941" s="22">
        <f>IFERROR(VLOOKUP(C941,Categories!$A$4:$B$29,2,FALSE),"")</f>
        <v/>
      </c>
      <c r="H941" s="19" t="n"/>
      <c r="I941" s="19" t="n"/>
      <c r="J941" s="25">
        <f>IF(A941="","",TEXT(A941,"mmm"))</f>
        <v/>
      </c>
    </row>
    <row r="942" ht="18" customHeight="1">
      <c r="A942" s="9" t="n"/>
      <c r="B942" s="9" t="n"/>
      <c r="C942" s="9" t="n"/>
      <c r="D942" s="9" t="n"/>
      <c r="E942" s="12">
        <f>IFERROR(VLOOKUP(C942,Categories!$A$4:$C$29,3,FALSE),"")</f>
        <v/>
      </c>
      <c r="F942" s="13">
        <f>IF(D942="","",D942*E942)</f>
        <v/>
      </c>
      <c r="G942" s="14">
        <f>IFERROR(VLOOKUP(C942,Categories!$A$4:$B$29,2,FALSE),"")</f>
        <v/>
      </c>
      <c r="H942" s="9" t="n"/>
      <c r="I942" s="9" t="n"/>
      <c r="J942" s="17">
        <f>IF(A942="","",TEXT(A942,"mmm"))</f>
        <v/>
      </c>
    </row>
    <row r="943" ht="18" customHeight="1">
      <c r="A943" s="19" t="n"/>
      <c r="B943" s="19" t="n"/>
      <c r="C943" s="19" t="n"/>
      <c r="D943" s="19" t="n"/>
      <c r="E943" s="12">
        <f>IFERROR(VLOOKUP(C943,Categories!$A$4:$C$29,3,FALSE),"")</f>
        <v/>
      </c>
      <c r="F943" s="26">
        <f>IF(D943="","",D943*E943)</f>
        <v/>
      </c>
      <c r="G943" s="22">
        <f>IFERROR(VLOOKUP(C943,Categories!$A$4:$B$29,2,FALSE),"")</f>
        <v/>
      </c>
      <c r="H943" s="19" t="n"/>
      <c r="I943" s="19" t="n"/>
      <c r="J943" s="25">
        <f>IF(A943="","",TEXT(A943,"mmm"))</f>
        <v/>
      </c>
    </row>
    <row r="944" ht="18" customHeight="1">
      <c r="A944" s="9" t="n"/>
      <c r="B944" s="9" t="n"/>
      <c r="C944" s="9" t="n"/>
      <c r="D944" s="9" t="n"/>
      <c r="E944" s="12">
        <f>IFERROR(VLOOKUP(C944,Categories!$A$4:$C$29,3,FALSE),"")</f>
        <v/>
      </c>
      <c r="F944" s="13">
        <f>IF(D944="","",D944*E944)</f>
        <v/>
      </c>
      <c r="G944" s="14">
        <f>IFERROR(VLOOKUP(C944,Categories!$A$4:$B$29,2,FALSE),"")</f>
        <v/>
      </c>
      <c r="H944" s="9" t="n"/>
      <c r="I944" s="9" t="n"/>
      <c r="J944" s="17">
        <f>IF(A944="","",TEXT(A944,"mmm"))</f>
        <v/>
      </c>
    </row>
    <row r="945" ht="18" customHeight="1">
      <c r="A945" s="19" t="n"/>
      <c r="B945" s="19" t="n"/>
      <c r="C945" s="19" t="n"/>
      <c r="D945" s="19" t="n"/>
      <c r="E945" s="12">
        <f>IFERROR(VLOOKUP(C945,Categories!$A$4:$C$29,3,FALSE),"")</f>
        <v/>
      </c>
      <c r="F945" s="26">
        <f>IF(D945="","",D945*E945)</f>
        <v/>
      </c>
      <c r="G945" s="22">
        <f>IFERROR(VLOOKUP(C945,Categories!$A$4:$B$29,2,FALSE),"")</f>
        <v/>
      </c>
      <c r="H945" s="19" t="n"/>
      <c r="I945" s="19" t="n"/>
      <c r="J945" s="25">
        <f>IF(A945="","",TEXT(A945,"mmm"))</f>
        <v/>
      </c>
    </row>
    <row r="946" ht="18" customHeight="1">
      <c r="A946" s="9" t="n"/>
      <c r="B946" s="9" t="n"/>
      <c r="C946" s="9" t="n"/>
      <c r="D946" s="9" t="n"/>
      <c r="E946" s="12">
        <f>IFERROR(VLOOKUP(C946,Categories!$A$4:$C$29,3,FALSE),"")</f>
        <v/>
      </c>
      <c r="F946" s="13">
        <f>IF(D946="","",D946*E946)</f>
        <v/>
      </c>
      <c r="G946" s="14">
        <f>IFERROR(VLOOKUP(C946,Categories!$A$4:$B$29,2,FALSE),"")</f>
        <v/>
      </c>
      <c r="H946" s="9" t="n"/>
      <c r="I946" s="9" t="n"/>
      <c r="J946" s="17">
        <f>IF(A946="","",TEXT(A946,"mmm"))</f>
        <v/>
      </c>
    </row>
    <row r="947" ht="18" customHeight="1">
      <c r="A947" s="19" t="n"/>
      <c r="B947" s="19" t="n"/>
      <c r="C947" s="19" t="n"/>
      <c r="D947" s="19" t="n"/>
      <c r="E947" s="12">
        <f>IFERROR(VLOOKUP(C947,Categories!$A$4:$C$29,3,FALSE),"")</f>
        <v/>
      </c>
      <c r="F947" s="26">
        <f>IF(D947="","",D947*E947)</f>
        <v/>
      </c>
      <c r="G947" s="22">
        <f>IFERROR(VLOOKUP(C947,Categories!$A$4:$B$29,2,FALSE),"")</f>
        <v/>
      </c>
      <c r="H947" s="19" t="n"/>
      <c r="I947" s="19" t="n"/>
      <c r="J947" s="25">
        <f>IF(A947="","",TEXT(A947,"mmm"))</f>
        <v/>
      </c>
    </row>
    <row r="948" ht="18" customHeight="1">
      <c r="A948" s="9" t="n"/>
      <c r="B948" s="9" t="n"/>
      <c r="C948" s="9" t="n"/>
      <c r="D948" s="9" t="n"/>
      <c r="E948" s="12">
        <f>IFERROR(VLOOKUP(C948,Categories!$A$4:$C$29,3,FALSE),"")</f>
        <v/>
      </c>
      <c r="F948" s="13">
        <f>IF(D948="","",D948*E948)</f>
        <v/>
      </c>
      <c r="G948" s="14">
        <f>IFERROR(VLOOKUP(C948,Categories!$A$4:$B$29,2,FALSE),"")</f>
        <v/>
      </c>
      <c r="H948" s="9" t="n"/>
      <c r="I948" s="9" t="n"/>
      <c r="J948" s="17">
        <f>IF(A948="","",TEXT(A948,"mmm"))</f>
        <v/>
      </c>
    </row>
    <row r="949" ht="18" customHeight="1">
      <c r="A949" s="19" t="n"/>
      <c r="B949" s="19" t="n"/>
      <c r="C949" s="19" t="n"/>
      <c r="D949" s="19" t="n"/>
      <c r="E949" s="12">
        <f>IFERROR(VLOOKUP(C949,Categories!$A$4:$C$29,3,FALSE),"")</f>
        <v/>
      </c>
      <c r="F949" s="26">
        <f>IF(D949="","",D949*E949)</f>
        <v/>
      </c>
      <c r="G949" s="22">
        <f>IFERROR(VLOOKUP(C949,Categories!$A$4:$B$29,2,FALSE),"")</f>
        <v/>
      </c>
      <c r="H949" s="19" t="n"/>
      <c r="I949" s="19" t="n"/>
      <c r="J949" s="25">
        <f>IF(A949="","",TEXT(A949,"mmm"))</f>
        <v/>
      </c>
    </row>
    <row r="950" ht="18" customHeight="1">
      <c r="A950" s="9" t="n"/>
      <c r="B950" s="9" t="n"/>
      <c r="C950" s="9" t="n"/>
      <c r="D950" s="9" t="n"/>
      <c r="E950" s="12">
        <f>IFERROR(VLOOKUP(C950,Categories!$A$4:$C$29,3,FALSE),"")</f>
        <v/>
      </c>
      <c r="F950" s="13">
        <f>IF(D950="","",D950*E950)</f>
        <v/>
      </c>
      <c r="G950" s="14">
        <f>IFERROR(VLOOKUP(C950,Categories!$A$4:$B$29,2,FALSE),"")</f>
        <v/>
      </c>
      <c r="H950" s="9" t="n"/>
      <c r="I950" s="9" t="n"/>
      <c r="J950" s="17">
        <f>IF(A950="","",TEXT(A950,"mmm"))</f>
        <v/>
      </c>
    </row>
    <row r="951" ht="18" customHeight="1">
      <c r="A951" s="19" t="n"/>
      <c r="B951" s="19" t="n"/>
      <c r="C951" s="19" t="n"/>
      <c r="D951" s="19" t="n"/>
      <c r="E951" s="12">
        <f>IFERROR(VLOOKUP(C951,Categories!$A$4:$C$29,3,FALSE),"")</f>
        <v/>
      </c>
      <c r="F951" s="26">
        <f>IF(D951="","",D951*E951)</f>
        <v/>
      </c>
      <c r="G951" s="22">
        <f>IFERROR(VLOOKUP(C951,Categories!$A$4:$B$29,2,FALSE),"")</f>
        <v/>
      </c>
      <c r="H951" s="19" t="n"/>
      <c r="I951" s="19" t="n"/>
      <c r="J951" s="25">
        <f>IF(A951="","",TEXT(A951,"mmm"))</f>
        <v/>
      </c>
    </row>
    <row r="952" ht="18" customHeight="1">
      <c r="A952" s="9" t="n"/>
      <c r="B952" s="9" t="n"/>
      <c r="C952" s="9" t="n"/>
      <c r="D952" s="9" t="n"/>
      <c r="E952" s="12">
        <f>IFERROR(VLOOKUP(C952,Categories!$A$4:$C$29,3,FALSE),"")</f>
        <v/>
      </c>
      <c r="F952" s="13">
        <f>IF(D952="","",D952*E952)</f>
        <v/>
      </c>
      <c r="G952" s="14">
        <f>IFERROR(VLOOKUP(C952,Categories!$A$4:$B$29,2,FALSE),"")</f>
        <v/>
      </c>
      <c r="H952" s="9" t="n"/>
      <c r="I952" s="9" t="n"/>
      <c r="J952" s="17">
        <f>IF(A952="","",TEXT(A952,"mmm"))</f>
        <v/>
      </c>
    </row>
    <row r="953" ht="18" customHeight="1">
      <c r="A953" s="19" t="n"/>
      <c r="B953" s="19" t="n"/>
      <c r="C953" s="19" t="n"/>
      <c r="D953" s="19" t="n"/>
      <c r="E953" s="12">
        <f>IFERROR(VLOOKUP(C953,Categories!$A$4:$C$29,3,FALSE),"")</f>
        <v/>
      </c>
      <c r="F953" s="26">
        <f>IF(D953="","",D953*E953)</f>
        <v/>
      </c>
      <c r="G953" s="22">
        <f>IFERROR(VLOOKUP(C953,Categories!$A$4:$B$29,2,FALSE),"")</f>
        <v/>
      </c>
      <c r="H953" s="19" t="n"/>
      <c r="I953" s="19" t="n"/>
      <c r="J953" s="25">
        <f>IF(A953="","",TEXT(A953,"mmm"))</f>
        <v/>
      </c>
    </row>
    <row r="954" ht="18" customHeight="1">
      <c r="A954" s="9" t="n"/>
      <c r="B954" s="9" t="n"/>
      <c r="C954" s="9" t="n"/>
      <c r="D954" s="9" t="n"/>
      <c r="E954" s="12">
        <f>IFERROR(VLOOKUP(C954,Categories!$A$4:$C$29,3,FALSE),"")</f>
        <v/>
      </c>
      <c r="F954" s="13">
        <f>IF(D954="","",D954*E954)</f>
        <v/>
      </c>
      <c r="G954" s="14">
        <f>IFERROR(VLOOKUP(C954,Categories!$A$4:$B$29,2,FALSE),"")</f>
        <v/>
      </c>
      <c r="H954" s="9" t="n"/>
      <c r="I954" s="9" t="n"/>
      <c r="J954" s="17">
        <f>IF(A954="","",TEXT(A954,"mmm"))</f>
        <v/>
      </c>
    </row>
    <row r="955" ht="18" customHeight="1">
      <c r="A955" s="19" t="n"/>
      <c r="B955" s="19" t="n"/>
      <c r="C955" s="19" t="n"/>
      <c r="D955" s="19" t="n"/>
      <c r="E955" s="12">
        <f>IFERROR(VLOOKUP(C955,Categories!$A$4:$C$29,3,FALSE),"")</f>
        <v/>
      </c>
      <c r="F955" s="26">
        <f>IF(D955="","",D955*E955)</f>
        <v/>
      </c>
      <c r="G955" s="22">
        <f>IFERROR(VLOOKUP(C955,Categories!$A$4:$B$29,2,FALSE),"")</f>
        <v/>
      </c>
      <c r="H955" s="19" t="n"/>
      <c r="I955" s="19" t="n"/>
      <c r="J955" s="25">
        <f>IF(A955="","",TEXT(A955,"mmm"))</f>
        <v/>
      </c>
    </row>
    <row r="956" ht="18" customHeight="1">
      <c r="A956" s="9" t="n"/>
      <c r="B956" s="9" t="n"/>
      <c r="C956" s="9" t="n"/>
      <c r="D956" s="9" t="n"/>
      <c r="E956" s="12">
        <f>IFERROR(VLOOKUP(C956,Categories!$A$4:$C$29,3,FALSE),"")</f>
        <v/>
      </c>
      <c r="F956" s="13">
        <f>IF(D956="","",D956*E956)</f>
        <v/>
      </c>
      <c r="G956" s="14">
        <f>IFERROR(VLOOKUP(C956,Categories!$A$4:$B$29,2,FALSE),"")</f>
        <v/>
      </c>
      <c r="H956" s="9" t="n"/>
      <c r="I956" s="9" t="n"/>
      <c r="J956" s="17">
        <f>IF(A956="","",TEXT(A956,"mmm"))</f>
        <v/>
      </c>
    </row>
    <row r="957" ht="18" customHeight="1">
      <c r="A957" s="19" t="n"/>
      <c r="B957" s="19" t="n"/>
      <c r="C957" s="19" t="n"/>
      <c r="D957" s="19" t="n"/>
      <c r="E957" s="12">
        <f>IFERROR(VLOOKUP(C957,Categories!$A$4:$C$29,3,FALSE),"")</f>
        <v/>
      </c>
      <c r="F957" s="26">
        <f>IF(D957="","",D957*E957)</f>
        <v/>
      </c>
      <c r="G957" s="22">
        <f>IFERROR(VLOOKUP(C957,Categories!$A$4:$B$29,2,FALSE),"")</f>
        <v/>
      </c>
      <c r="H957" s="19" t="n"/>
      <c r="I957" s="19" t="n"/>
      <c r="J957" s="25">
        <f>IF(A957="","",TEXT(A957,"mmm"))</f>
        <v/>
      </c>
    </row>
    <row r="958" ht="18" customHeight="1">
      <c r="A958" s="9" t="n"/>
      <c r="B958" s="9" t="n"/>
      <c r="C958" s="9" t="n"/>
      <c r="D958" s="9" t="n"/>
      <c r="E958" s="12">
        <f>IFERROR(VLOOKUP(C958,Categories!$A$4:$C$29,3,FALSE),"")</f>
        <v/>
      </c>
      <c r="F958" s="13">
        <f>IF(D958="","",D958*E958)</f>
        <v/>
      </c>
      <c r="G958" s="14">
        <f>IFERROR(VLOOKUP(C958,Categories!$A$4:$B$29,2,FALSE),"")</f>
        <v/>
      </c>
      <c r="H958" s="9" t="n"/>
      <c r="I958" s="9" t="n"/>
      <c r="J958" s="17">
        <f>IF(A958="","",TEXT(A958,"mmm"))</f>
        <v/>
      </c>
    </row>
    <row r="959" ht="18" customHeight="1">
      <c r="A959" s="19" t="n"/>
      <c r="B959" s="19" t="n"/>
      <c r="C959" s="19" t="n"/>
      <c r="D959" s="19" t="n"/>
      <c r="E959" s="12">
        <f>IFERROR(VLOOKUP(C959,Categories!$A$4:$C$29,3,FALSE),"")</f>
        <v/>
      </c>
      <c r="F959" s="26">
        <f>IF(D959="","",D959*E959)</f>
        <v/>
      </c>
      <c r="G959" s="22">
        <f>IFERROR(VLOOKUP(C959,Categories!$A$4:$B$29,2,FALSE),"")</f>
        <v/>
      </c>
      <c r="H959" s="19" t="n"/>
      <c r="I959" s="19" t="n"/>
      <c r="J959" s="25">
        <f>IF(A959="","",TEXT(A959,"mmm"))</f>
        <v/>
      </c>
    </row>
    <row r="960" ht="18" customHeight="1">
      <c r="A960" s="9" t="n"/>
      <c r="B960" s="9" t="n"/>
      <c r="C960" s="9" t="n"/>
      <c r="D960" s="9" t="n"/>
      <c r="E960" s="12">
        <f>IFERROR(VLOOKUP(C960,Categories!$A$4:$C$29,3,FALSE),"")</f>
        <v/>
      </c>
      <c r="F960" s="13">
        <f>IF(D960="","",D960*E960)</f>
        <v/>
      </c>
      <c r="G960" s="14">
        <f>IFERROR(VLOOKUP(C960,Categories!$A$4:$B$29,2,FALSE),"")</f>
        <v/>
      </c>
      <c r="H960" s="9" t="n"/>
      <c r="I960" s="9" t="n"/>
      <c r="J960" s="17">
        <f>IF(A960="","",TEXT(A960,"mmm"))</f>
        <v/>
      </c>
    </row>
    <row r="961" ht="18" customHeight="1">
      <c r="A961" s="19" t="n"/>
      <c r="B961" s="19" t="n"/>
      <c r="C961" s="19" t="n"/>
      <c r="D961" s="19" t="n"/>
      <c r="E961" s="12">
        <f>IFERROR(VLOOKUP(C961,Categories!$A$4:$C$29,3,FALSE),"")</f>
        <v/>
      </c>
      <c r="F961" s="26">
        <f>IF(D961="","",D961*E961)</f>
        <v/>
      </c>
      <c r="G961" s="22">
        <f>IFERROR(VLOOKUP(C961,Categories!$A$4:$B$29,2,FALSE),"")</f>
        <v/>
      </c>
      <c r="H961" s="19" t="n"/>
      <c r="I961" s="19" t="n"/>
      <c r="J961" s="25">
        <f>IF(A961="","",TEXT(A961,"mmm"))</f>
        <v/>
      </c>
    </row>
    <row r="962" ht="18" customHeight="1">
      <c r="A962" s="9" t="n"/>
      <c r="B962" s="9" t="n"/>
      <c r="C962" s="9" t="n"/>
      <c r="D962" s="9" t="n"/>
      <c r="E962" s="12">
        <f>IFERROR(VLOOKUP(C962,Categories!$A$4:$C$29,3,FALSE),"")</f>
        <v/>
      </c>
      <c r="F962" s="13">
        <f>IF(D962="","",D962*E962)</f>
        <v/>
      </c>
      <c r="G962" s="14">
        <f>IFERROR(VLOOKUP(C962,Categories!$A$4:$B$29,2,FALSE),"")</f>
        <v/>
      </c>
      <c r="H962" s="9" t="n"/>
      <c r="I962" s="9" t="n"/>
      <c r="J962" s="17">
        <f>IF(A962="","",TEXT(A962,"mmm"))</f>
        <v/>
      </c>
    </row>
    <row r="963" ht="18" customHeight="1">
      <c r="A963" s="19" t="n"/>
      <c r="B963" s="19" t="n"/>
      <c r="C963" s="19" t="n"/>
      <c r="D963" s="19" t="n"/>
      <c r="E963" s="12">
        <f>IFERROR(VLOOKUP(C963,Categories!$A$4:$C$29,3,FALSE),"")</f>
        <v/>
      </c>
      <c r="F963" s="26">
        <f>IF(D963="","",D963*E963)</f>
        <v/>
      </c>
      <c r="G963" s="22">
        <f>IFERROR(VLOOKUP(C963,Categories!$A$4:$B$29,2,FALSE),"")</f>
        <v/>
      </c>
      <c r="H963" s="19" t="n"/>
      <c r="I963" s="19" t="n"/>
      <c r="J963" s="25">
        <f>IF(A963="","",TEXT(A963,"mmm"))</f>
        <v/>
      </c>
    </row>
    <row r="964" ht="18" customHeight="1">
      <c r="A964" s="9" t="n"/>
      <c r="B964" s="9" t="n"/>
      <c r="C964" s="9" t="n"/>
      <c r="D964" s="9" t="n"/>
      <c r="E964" s="12">
        <f>IFERROR(VLOOKUP(C964,Categories!$A$4:$C$29,3,FALSE),"")</f>
        <v/>
      </c>
      <c r="F964" s="13">
        <f>IF(D964="","",D964*E964)</f>
        <v/>
      </c>
      <c r="G964" s="14">
        <f>IFERROR(VLOOKUP(C964,Categories!$A$4:$B$29,2,FALSE),"")</f>
        <v/>
      </c>
      <c r="H964" s="9" t="n"/>
      <c r="I964" s="9" t="n"/>
      <c r="J964" s="17">
        <f>IF(A964="","",TEXT(A964,"mmm"))</f>
        <v/>
      </c>
    </row>
    <row r="965" ht="18" customHeight="1">
      <c r="A965" s="19" t="n"/>
      <c r="B965" s="19" t="n"/>
      <c r="C965" s="19" t="n"/>
      <c r="D965" s="19" t="n"/>
      <c r="E965" s="12">
        <f>IFERROR(VLOOKUP(C965,Categories!$A$4:$C$29,3,FALSE),"")</f>
        <v/>
      </c>
      <c r="F965" s="26">
        <f>IF(D965="","",D965*E965)</f>
        <v/>
      </c>
      <c r="G965" s="22">
        <f>IFERROR(VLOOKUP(C965,Categories!$A$4:$B$29,2,FALSE),"")</f>
        <v/>
      </c>
      <c r="H965" s="19" t="n"/>
      <c r="I965" s="19" t="n"/>
      <c r="J965" s="25">
        <f>IF(A965="","",TEXT(A965,"mmm"))</f>
        <v/>
      </c>
    </row>
    <row r="966" ht="18" customHeight="1">
      <c r="A966" s="9" t="n"/>
      <c r="B966" s="9" t="n"/>
      <c r="C966" s="9" t="n"/>
      <c r="D966" s="9" t="n"/>
      <c r="E966" s="12">
        <f>IFERROR(VLOOKUP(C966,Categories!$A$4:$C$29,3,FALSE),"")</f>
        <v/>
      </c>
      <c r="F966" s="13">
        <f>IF(D966="","",D966*E966)</f>
        <v/>
      </c>
      <c r="G966" s="14">
        <f>IFERROR(VLOOKUP(C966,Categories!$A$4:$B$29,2,FALSE),"")</f>
        <v/>
      </c>
      <c r="H966" s="9" t="n"/>
      <c r="I966" s="9" t="n"/>
      <c r="J966" s="17">
        <f>IF(A966="","",TEXT(A966,"mmm"))</f>
        <v/>
      </c>
    </row>
    <row r="967" ht="18" customHeight="1">
      <c r="A967" s="19" t="n"/>
      <c r="B967" s="19" t="n"/>
      <c r="C967" s="19" t="n"/>
      <c r="D967" s="19" t="n"/>
      <c r="E967" s="12">
        <f>IFERROR(VLOOKUP(C967,Categories!$A$4:$C$29,3,FALSE),"")</f>
        <v/>
      </c>
      <c r="F967" s="26">
        <f>IF(D967="","",D967*E967)</f>
        <v/>
      </c>
      <c r="G967" s="22">
        <f>IFERROR(VLOOKUP(C967,Categories!$A$4:$B$29,2,FALSE),"")</f>
        <v/>
      </c>
      <c r="H967" s="19" t="n"/>
      <c r="I967" s="19" t="n"/>
      <c r="J967" s="25">
        <f>IF(A967="","",TEXT(A967,"mmm"))</f>
        <v/>
      </c>
    </row>
    <row r="968" ht="18" customHeight="1">
      <c r="A968" s="9" t="n"/>
      <c r="B968" s="9" t="n"/>
      <c r="C968" s="9" t="n"/>
      <c r="D968" s="9" t="n"/>
      <c r="E968" s="12">
        <f>IFERROR(VLOOKUP(C968,Categories!$A$4:$C$29,3,FALSE),"")</f>
        <v/>
      </c>
      <c r="F968" s="13">
        <f>IF(D968="","",D968*E968)</f>
        <v/>
      </c>
      <c r="G968" s="14">
        <f>IFERROR(VLOOKUP(C968,Categories!$A$4:$B$29,2,FALSE),"")</f>
        <v/>
      </c>
      <c r="H968" s="9" t="n"/>
      <c r="I968" s="9" t="n"/>
      <c r="J968" s="17">
        <f>IF(A968="","",TEXT(A968,"mmm"))</f>
        <v/>
      </c>
    </row>
    <row r="969" ht="18" customHeight="1">
      <c r="A969" s="19" t="n"/>
      <c r="B969" s="19" t="n"/>
      <c r="C969" s="19" t="n"/>
      <c r="D969" s="19" t="n"/>
      <c r="E969" s="12">
        <f>IFERROR(VLOOKUP(C969,Categories!$A$4:$C$29,3,FALSE),"")</f>
        <v/>
      </c>
      <c r="F969" s="26">
        <f>IF(D969="","",D969*E969)</f>
        <v/>
      </c>
      <c r="G969" s="22">
        <f>IFERROR(VLOOKUP(C969,Categories!$A$4:$B$29,2,FALSE),"")</f>
        <v/>
      </c>
      <c r="H969" s="19" t="n"/>
      <c r="I969" s="19" t="n"/>
      <c r="J969" s="25">
        <f>IF(A969="","",TEXT(A969,"mmm"))</f>
        <v/>
      </c>
    </row>
    <row r="970" ht="18" customHeight="1">
      <c r="A970" s="9" t="n"/>
      <c r="B970" s="9" t="n"/>
      <c r="C970" s="9" t="n"/>
      <c r="D970" s="9" t="n"/>
      <c r="E970" s="12">
        <f>IFERROR(VLOOKUP(C970,Categories!$A$4:$C$29,3,FALSE),"")</f>
        <v/>
      </c>
      <c r="F970" s="13">
        <f>IF(D970="","",D970*E970)</f>
        <v/>
      </c>
      <c r="G970" s="14">
        <f>IFERROR(VLOOKUP(C970,Categories!$A$4:$B$29,2,FALSE),"")</f>
        <v/>
      </c>
      <c r="H970" s="9" t="n"/>
      <c r="I970" s="9" t="n"/>
      <c r="J970" s="17">
        <f>IF(A970="","",TEXT(A970,"mmm"))</f>
        <v/>
      </c>
    </row>
    <row r="971" ht="18" customHeight="1">
      <c r="A971" s="19" t="n"/>
      <c r="B971" s="19" t="n"/>
      <c r="C971" s="19" t="n"/>
      <c r="D971" s="19" t="n"/>
      <c r="E971" s="12">
        <f>IFERROR(VLOOKUP(C971,Categories!$A$4:$C$29,3,FALSE),"")</f>
        <v/>
      </c>
      <c r="F971" s="26">
        <f>IF(D971="","",D971*E971)</f>
        <v/>
      </c>
      <c r="G971" s="22">
        <f>IFERROR(VLOOKUP(C971,Categories!$A$4:$B$29,2,FALSE),"")</f>
        <v/>
      </c>
      <c r="H971" s="19" t="n"/>
      <c r="I971" s="19" t="n"/>
      <c r="J971" s="25">
        <f>IF(A971="","",TEXT(A971,"mmm"))</f>
        <v/>
      </c>
    </row>
    <row r="972" ht="18" customHeight="1">
      <c r="A972" s="9" t="n"/>
      <c r="B972" s="9" t="n"/>
      <c r="C972" s="9" t="n"/>
      <c r="D972" s="9" t="n"/>
      <c r="E972" s="12">
        <f>IFERROR(VLOOKUP(C972,Categories!$A$4:$C$29,3,FALSE),"")</f>
        <v/>
      </c>
      <c r="F972" s="13">
        <f>IF(D972="","",D972*E972)</f>
        <v/>
      </c>
      <c r="G972" s="14">
        <f>IFERROR(VLOOKUP(C972,Categories!$A$4:$B$29,2,FALSE),"")</f>
        <v/>
      </c>
      <c r="H972" s="9" t="n"/>
      <c r="I972" s="9" t="n"/>
      <c r="J972" s="17">
        <f>IF(A972="","",TEXT(A972,"mmm"))</f>
        <v/>
      </c>
    </row>
    <row r="973" ht="18" customHeight="1">
      <c r="A973" s="19" t="n"/>
      <c r="B973" s="19" t="n"/>
      <c r="C973" s="19" t="n"/>
      <c r="D973" s="19" t="n"/>
      <c r="E973" s="12">
        <f>IFERROR(VLOOKUP(C973,Categories!$A$4:$C$29,3,FALSE),"")</f>
        <v/>
      </c>
      <c r="F973" s="26">
        <f>IF(D973="","",D973*E973)</f>
        <v/>
      </c>
      <c r="G973" s="22">
        <f>IFERROR(VLOOKUP(C973,Categories!$A$4:$B$29,2,FALSE),"")</f>
        <v/>
      </c>
      <c r="H973" s="19" t="n"/>
      <c r="I973" s="19" t="n"/>
      <c r="J973" s="25">
        <f>IF(A973="","",TEXT(A973,"mmm"))</f>
        <v/>
      </c>
    </row>
    <row r="974" ht="18" customHeight="1">
      <c r="A974" s="9" t="n"/>
      <c r="B974" s="9" t="n"/>
      <c r="C974" s="9" t="n"/>
      <c r="D974" s="9" t="n"/>
      <c r="E974" s="12">
        <f>IFERROR(VLOOKUP(C974,Categories!$A$4:$C$29,3,FALSE),"")</f>
        <v/>
      </c>
      <c r="F974" s="13">
        <f>IF(D974="","",D974*E974)</f>
        <v/>
      </c>
      <c r="G974" s="14">
        <f>IFERROR(VLOOKUP(C974,Categories!$A$4:$B$29,2,FALSE),"")</f>
        <v/>
      </c>
      <c r="H974" s="9" t="n"/>
      <c r="I974" s="9" t="n"/>
      <c r="J974" s="17">
        <f>IF(A974="","",TEXT(A974,"mmm"))</f>
        <v/>
      </c>
    </row>
    <row r="975" ht="18" customHeight="1">
      <c r="A975" s="19" t="n"/>
      <c r="B975" s="19" t="n"/>
      <c r="C975" s="19" t="n"/>
      <c r="D975" s="19" t="n"/>
      <c r="E975" s="12">
        <f>IFERROR(VLOOKUP(C975,Categories!$A$4:$C$29,3,FALSE),"")</f>
        <v/>
      </c>
      <c r="F975" s="26">
        <f>IF(D975="","",D975*E975)</f>
        <v/>
      </c>
      <c r="G975" s="22">
        <f>IFERROR(VLOOKUP(C975,Categories!$A$4:$B$29,2,FALSE),"")</f>
        <v/>
      </c>
      <c r="H975" s="19" t="n"/>
      <c r="I975" s="19" t="n"/>
      <c r="J975" s="25">
        <f>IF(A975="","",TEXT(A975,"mmm"))</f>
        <v/>
      </c>
    </row>
    <row r="976" ht="18" customHeight="1">
      <c r="A976" s="9" t="n"/>
      <c r="B976" s="9" t="n"/>
      <c r="C976" s="9" t="n"/>
      <c r="D976" s="9" t="n"/>
      <c r="E976" s="12">
        <f>IFERROR(VLOOKUP(C976,Categories!$A$4:$C$29,3,FALSE),"")</f>
        <v/>
      </c>
      <c r="F976" s="13">
        <f>IF(D976="","",D976*E976)</f>
        <v/>
      </c>
      <c r="G976" s="14">
        <f>IFERROR(VLOOKUP(C976,Categories!$A$4:$B$29,2,FALSE),"")</f>
        <v/>
      </c>
      <c r="H976" s="9" t="n"/>
      <c r="I976" s="9" t="n"/>
      <c r="J976" s="17">
        <f>IF(A976="","",TEXT(A976,"mmm"))</f>
        <v/>
      </c>
    </row>
    <row r="977" ht="18" customHeight="1">
      <c r="A977" s="19" t="n"/>
      <c r="B977" s="19" t="n"/>
      <c r="C977" s="19" t="n"/>
      <c r="D977" s="19" t="n"/>
      <c r="E977" s="12">
        <f>IFERROR(VLOOKUP(C977,Categories!$A$4:$C$29,3,FALSE),"")</f>
        <v/>
      </c>
      <c r="F977" s="26">
        <f>IF(D977="","",D977*E977)</f>
        <v/>
      </c>
      <c r="G977" s="22">
        <f>IFERROR(VLOOKUP(C977,Categories!$A$4:$B$29,2,FALSE),"")</f>
        <v/>
      </c>
      <c r="H977" s="19" t="n"/>
      <c r="I977" s="19" t="n"/>
      <c r="J977" s="25">
        <f>IF(A977="","",TEXT(A977,"mmm"))</f>
        <v/>
      </c>
    </row>
    <row r="978" ht="18" customHeight="1">
      <c r="A978" s="9" t="n"/>
      <c r="B978" s="9" t="n"/>
      <c r="C978" s="9" t="n"/>
      <c r="D978" s="9" t="n"/>
      <c r="E978" s="12">
        <f>IFERROR(VLOOKUP(C978,Categories!$A$4:$C$29,3,FALSE),"")</f>
        <v/>
      </c>
      <c r="F978" s="13">
        <f>IF(D978="","",D978*E978)</f>
        <v/>
      </c>
      <c r="G978" s="14">
        <f>IFERROR(VLOOKUP(C978,Categories!$A$4:$B$29,2,FALSE),"")</f>
        <v/>
      </c>
      <c r="H978" s="9" t="n"/>
      <c r="I978" s="9" t="n"/>
      <c r="J978" s="17">
        <f>IF(A978="","",TEXT(A978,"mmm"))</f>
        <v/>
      </c>
    </row>
    <row r="979" ht="18" customHeight="1">
      <c r="A979" s="19" t="n"/>
      <c r="B979" s="19" t="n"/>
      <c r="C979" s="19" t="n"/>
      <c r="D979" s="19" t="n"/>
      <c r="E979" s="12">
        <f>IFERROR(VLOOKUP(C979,Categories!$A$4:$C$29,3,FALSE),"")</f>
        <v/>
      </c>
      <c r="F979" s="26">
        <f>IF(D979="","",D979*E979)</f>
        <v/>
      </c>
      <c r="G979" s="22">
        <f>IFERROR(VLOOKUP(C979,Categories!$A$4:$B$29,2,FALSE),"")</f>
        <v/>
      </c>
      <c r="H979" s="19" t="n"/>
      <c r="I979" s="19" t="n"/>
      <c r="J979" s="25">
        <f>IF(A979="","",TEXT(A979,"mmm"))</f>
        <v/>
      </c>
    </row>
    <row r="980" ht="18" customHeight="1">
      <c r="A980" s="9" t="n"/>
      <c r="B980" s="9" t="n"/>
      <c r="C980" s="9" t="n"/>
      <c r="D980" s="9" t="n"/>
      <c r="E980" s="12">
        <f>IFERROR(VLOOKUP(C980,Categories!$A$4:$C$29,3,FALSE),"")</f>
        <v/>
      </c>
      <c r="F980" s="13">
        <f>IF(D980="","",D980*E980)</f>
        <v/>
      </c>
      <c r="G980" s="14">
        <f>IFERROR(VLOOKUP(C980,Categories!$A$4:$B$29,2,FALSE),"")</f>
        <v/>
      </c>
      <c r="H980" s="9" t="n"/>
      <c r="I980" s="9" t="n"/>
      <c r="J980" s="17">
        <f>IF(A980="","",TEXT(A980,"mmm"))</f>
        <v/>
      </c>
    </row>
    <row r="981" ht="18" customHeight="1">
      <c r="A981" s="19" t="n"/>
      <c r="B981" s="19" t="n"/>
      <c r="C981" s="19" t="n"/>
      <c r="D981" s="19" t="n"/>
      <c r="E981" s="12">
        <f>IFERROR(VLOOKUP(C981,Categories!$A$4:$C$29,3,FALSE),"")</f>
        <v/>
      </c>
      <c r="F981" s="26">
        <f>IF(D981="","",D981*E981)</f>
        <v/>
      </c>
      <c r="G981" s="22">
        <f>IFERROR(VLOOKUP(C981,Categories!$A$4:$B$29,2,FALSE),"")</f>
        <v/>
      </c>
      <c r="H981" s="19" t="n"/>
      <c r="I981" s="19" t="n"/>
      <c r="J981" s="25">
        <f>IF(A981="","",TEXT(A981,"mmm"))</f>
        <v/>
      </c>
    </row>
    <row r="982" ht="18" customHeight="1">
      <c r="A982" s="9" t="n"/>
      <c r="B982" s="9" t="n"/>
      <c r="C982" s="9" t="n"/>
      <c r="D982" s="9" t="n"/>
      <c r="E982" s="12">
        <f>IFERROR(VLOOKUP(C982,Categories!$A$4:$C$29,3,FALSE),"")</f>
        <v/>
      </c>
      <c r="F982" s="13">
        <f>IF(D982="","",D982*E982)</f>
        <v/>
      </c>
      <c r="G982" s="14">
        <f>IFERROR(VLOOKUP(C982,Categories!$A$4:$B$29,2,FALSE),"")</f>
        <v/>
      </c>
      <c r="H982" s="9" t="n"/>
      <c r="I982" s="9" t="n"/>
      <c r="J982" s="17">
        <f>IF(A982="","",TEXT(A982,"mmm"))</f>
        <v/>
      </c>
    </row>
    <row r="983" ht="18" customHeight="1">
      <c r="A983" s="19" t="n"/>
      <c r="B983" s="19" t="n"/>
      <c r="C983" s="19" t="n"/>
      <c r="D983" s="19" t="n"/>
      <c r="E983" s="12">
        <f>IFERROR(VLOOKUP(C983,Categories!$A$4:$C$29,3,FALSE),"")</f>
        <v/>
      </c>
      <c r="F983" s="26">
        <f>IF(D983="","",D983*E983)</f>
        <v/>
      </c>
      <c r="G983" s="22">
        <f>IFERROR(VLOOKUP(C983,Categories!$A$4:$B$29,2,FALSE),"")</f>
        <v/>
      </c>
      <c r="H983" s="19" t="n"/>
      <c r="I983" s="19" t="n"/>
      <c r="J983" s="25">
        <f>IF(A983="","",TEXT(A983,"mmm"))</f>
        <v/>
      </c>
    </row>
    <row r="984" ht="18" customHeight="1">
      <c r="A984" s="9" t="n"/>
      <c r="B984" s="9" t="n"/>
      <c r="C984" s="9" t="n"/>
      <c r="D984" s="9" t="n"/>
      <c r="E984" s="12">
        <f>IFERROR(VLOOKUP(C984,Categories!$A$4:$C$29,3,FALSE),"")</f>
        <v/>
      </c>
      <c r="F984" s="13">
        <f>IF(D984="","",D984*E984)</f>
        <v/>
      </c>
      <c r="G984" s="14">
        <f>IFERROR(VLOOKUP(C984,Categories!$A$4:$B$29,2,FALSE),"")</f>
        <v/>
      </c>
      <c r="H984" s="9" t="n"/>
      <c r="I984" s="9" t="n"/>
      <c r="J984" s="17">
        <f>IF(A984="","",TEXT(A984,"mmm"))</f>
        <v/>
      </c>
    </row>
    <row r="985" ht="18" customHeight="1">
      <c r="A985" s="19" t="n"/>
      <c r="B985" s="19" t="n"/>
      <c r="C985" s="19" t="n"/>
      <c r="D985" s="19" t="n"/>
      <c r="E985" s="12">
        <f>IFERROR(VLOOKUP(C985,Categories!$A$4:$C$29,3,FALSE),"")</f>
        <v/>
      </c>
      <c r="F985" s="26">
        <f>IF(D985="","",D985*E985)</f>
        <v/>
      </c>
      <c r="G985" s="22">
        <f>IFERROR(VLOOKUP(C985,Categories!$A$4:$B$29,2,FALSE),"")</f>
        <v/>
      </c>
      <c r="H985" s="19" t="n"/>
      <c r="I985" s="19" t="n"/>
      <c r="J985" s="25">
        <f>IF(A985="","",TEXT(A985,"mmm"))</f>
        <v/>
      </c>
    </row>
    <row r="986" ht="18" customHeight="1">
      <c r="A986" s="9" t="n"/>
      <c r="B986" s="9" t="n"/>
      <c r="C986" s="9" t="n"/>
      <c r="D986" s="9" t="n"/>
      <c r="E986" s="12">
        <f>IFERROR(VLOOKUP(C986,Categories!$A$4:$C$29,3,FALSE),"")</f>
        <v/>
      </c>
      <c r="F986" s="13">
        <f>IF(D986="","",D986*E986)</f>
        <v/>
      </c>
      <c r="G986" s="14">
        <f>IFERROR(VLOOKUP(C986,Categories!$A$4:$B$29,2,FALSE),"")</f>
        <v/>
      </c>
      <c r="H986" s="9" t="n"/>
      <c r="I986" s="9" t="n"/>
      <c r="J986" s="17">
        <f>IF(A986="","",TEXT(A986,"mmm"))</f>
        <v/>
      </c>
    </row>
    <row r="987" ht="18" customHeight="1">
      <c r="A987" s="19" t="n"/>
      <c r="B987" s="19" t="n"/>
      <c r="C987" s="19" t="n"/>
      <c r="D987" s="19" t="n"/>
      <c r="E987" s="12">
        <f>IFERROR(VLOOKUP(C987,Categories!$A$4:$C$29,3,FALSE),"")</f>
        <v/>
      </c>
      <c r="F987" s="26">
        <f>IF(D987="","",D987*E987)</f>
        <v/>
      </c>
      <c r="G987" s="22">
        <f>IFERROR(VLOOKUP(C987,Categories!$A$4:$B$29,2,FALSE),"")</f>
        <v/>
      </c>
      <c r="H987" s="19" t="n"/>
      <c r="I987" s="19" t="n"/>
      <c r="J987" s="25">
        <f>IF(A987="","",TEXT(A987,"mmm"))</f>
        <v/>
      </c>
    </row>
    <row r="988" ht="18" customHeight="1">
      <c r="A988" s="9" t="n"/>
      <c r="B988" s="9" t="n"/>
      <c r="C988" s="9" t="n"/>
      <c r="D988" s="9" t="n"/>
      <c r="E988" s="12">
        <f>IFERROR(VLOOKUP(C988,Categories!$A$4:$C$29,3,FALSE),"")</f>
        <v/>
      </c>
      <c r="F988" s="13">
        <f>IF(D988="","",D988*E988)</f>
        <v/>
      </c>
      <c r="G988" s="14">
        <f>IFERROR(VLOOKUP(C988,Categories!$A$4:$B$29,2,FALSE),"")</f>
        <v/>
      </c>
      <c r="H988" s="9" t="n"/>
      <c r="I988" s="9" t="n"/>
      <c r="J988" s="17">
        <f>IF(A988="","",TEXT(A988,"mmm"))</f>
        <v/>
      </c>
    </row>
    <row r="989" ht="18" customHeight="1">
      <c r="A989" s="19" t="n"/>
      <c r="B989" s="19" t="n"/>
      <c r="C989" s="19" t="n"/>
      <c r="D989" s="19" t="n"/>
      <c r="E989" s="12">
        <f>IFERROR(VLOOKUP(C989,Categories!$A$4:$C$29,3,FALSE),"")</f>
        <v/>
      </c>
      <c r="F989" s="26">
        <f>IF(D989="","",D989*E989)</f>
        <v/>
      </c>
      <c r="G989" s="22">
        <f>IFERROR(VLOOKUP(C989,Categories!$A$4:$B$29,2,FALSE),"")</f>
        <v/>
      </c>
      <c r="H989" s="19" t="n"/>
      <c r="I989" s="19" t="n"/>
      <c r="J989" s="25">
        <f>IF(A989="","",TEXT(A989,"mmm"))</f>
        <v/>
      </c>
    </row>
    <row r="990" ht="18" customHeight="1">
      <c r="A990" s="9" t="n"/>
      <c r="B990" s="9" t="n"/>
      <c r="C990" s="9" t="n"/>
      <c r="D990" s="9" t="n"/>
      <c r="E990" s="12">
        <f>IFERROR(VLOOKUP(C990,Categories!$A$4:$C$29,3,FALSE),"")</f>
        <v/>
      </c>
      <c r="F990" s="13">
        <f>IF(D990="","",D990*E990)</f>
        <v/>
      </c>
      <c r="G990" s="14">
        <f>IFERROR(VLOOKUP(C990,Categories!$A$4:$B$29,2,FALSE),"")</f>
        <v/>
      </c>
      <c r="H990" s="9" t="n"/>
      <c r="I990" s="9" t="n"/>
      <c r="J990" s="17">
        <f>IF(A990="","",TEXT(A990,"mmm"))</f>
        <v/>
      </c>
    </row>
    <row r="991" ht="18" customHeight="1">
      <c r="A991" s="19" t="n"/>
      <c r="B991" s="19" t="n"/>
      <c r="C991" s="19" t="n"/>
      <c r="D991" s="19" t="n"/>
      <c r="E991" s="12">
        <f>IFERROR(VLOOKUP(C991,Categories!$A$4:$C$29,3,FALSE),"")</f>
        <v/>
      </c>
      <c r="F991" s="26">
        <f>IF(D991="","",D991*E991)</f>
        <v/>
      </c>
      <c r="G991" s="22">
        <f>IFERROR(VLOOKUP(C991,Categories!$A$4:$B$29,2,FALSE),"")</f>
        <v/>
      </c>
      <c r="H991" s="19" t="n"/>
      <c r="I991" s="19" t="n"/>
      <c r="J991" s="25">
        <f>IF(A991="","",TEXT(A991,"mmm"))</f>
        <v/>
      </c>
    </row>
    <row r="992" ht="18" customHeight="1">
      <c r="A992" s="9" t="n"/>
      <c r="B992" s="9" t="n"/>
      <c r="C992" s="9" t="n"/>
      <c r="D992" s="9" t="n"/>
      <c r="E992" s="12">
        <f>IFERROR(VLOOKUP(C992,Categories!$A$4:$C$29,3,FALSE),"")</f>
        <v/>
      </c>
      <c r="F992" s="13">
        <f>IF(D992="","",D992*E992)</f>
        <v/>
      </c>
      <c r="G992" s="14">
        <f>IFERROR(VLOOKUP(C992,Categories!$A$4:$B$29,2,FALSE),"")</f>
        <v/>
      </c>
      <c r="H992" s="9" t="n"/>
      <c r="I992" s="9" t="n"/>
      <c r="J992" s="17">
        <f>IF(A992="","",TEXT(A992,"mmm"))</f>
        <v/>
      </c>
    </row>
    <row r="993" ht="18" customHeight="1">
      <c r="A993" s="19" t="n"/>
      <c r="B993" s="19" t="n"/>
      <c r="C993" s="19" t="n"/>
      <c r="D993" s="19" t="n"/>
      <c r="E993" s="12">
        <f>IFERROR(VLOOKUP(C993,Categories!$A$4:$C$29,3,FALSE),"")</f>
        <v/>
      </c>
      <c r="F993" s="26">
        <f>IF(D993="","",D993*E993)</f>
        <v/>
      </c>
      <c r="G993" s="22">
        <f>IFERROR(VLOOKUP(C993,Categories!$A$4:$B$29,2,FALSE),"")</f>
        <v/>
      </c>
      <c r="H993" s="19" t="n"/>
      <c r="I993" s="19" t="n"/>
      <c r="J993" s="25">
        <f>IF(A993="","",TEXT(A993,"mmm"))</f>
        <v/>
      </c>
    </row>
    <row r="994" ht="18" customHeight="1">
      <c r="A994" s="9" t="n"/>
      <c r="B994" s="9" t="n"/>
      <c r="C994" s="9" t="n"/>
      <c r="D994" s="9" t="n"/>
      <c r="E994" s="12">
        <f>IFERROR(VLOOKUP(C994,Categories!$A$4:$C$29,3,FALSE),"")</f>
        <v/>
      </c>
      <c r="F994" s="13">
        <f>IF(D994="","",D994*E994)</f>
        <v/>
      </c>
      <c r="G994" s="14">
        <f>IFERROR(VLOOKUP(C994,Categories!$A$4:$B$29,2,FALSE),"")</f>
        <v/>
      </c>
      <c r="H994" s="9" t="n"/>
      <c r="I994" s="9" t="n"/>
      <c r="J994" s="17">
        <f>IF(A994="","",TEXT(A994,"mmm"))</f>
        <v/>
      </c>
    </row>
    <row r="995" ht="18" customHeight="1">
      <c r="A995" s="19" t="n"/>
      <c r="B995" s="19" t="n"/>
      <c r="C995" s="19" t="n"/>
      <c r="D995" s="19" t="n"/>
      <c r="E995" s="12">
        <f>IFERROR(VLOOKUP(C995,Categories!$A$4:$C$29,3,FALSE),"")</f>
        <v/>
      </c>
      <c r="F995" s="26">
        <f>IF(D995="","",D995*E995)</f>
        <v/>
      </c>
      <c r="G995" s="22">
        <f>IFERROR(VLOOKUP(C995,Categories!$A$4:$B$29,2,FALSE),"")</f>
        <v/>
      </c>
      <c r="H995" s="19" t="n"/>
      <c r="I995" s="19" t="n"/>
      <c r="J995" s="25">
        <f>IF(A995="","",TEXT(A995,"mmm"))</f>
        <v/>
      </c>
    </row>
    <row r="996" ht="18" customHeight="1">
      <c r="A996" s="9" t="n"/>
      <c r="B996" s="9" t="n"/>
      <c r="C996" s="9" t="n"/>
      <c r="D996" s="9" t="n"/>
      <c r="E996" s="12">
        <f>IFERROR(VLOOKUP(C996,Categories!$A$4:$C$29,3,FALSE),"")</f>
        <v/>
      </c>
      <c r="F996" s="13">
        <f>IF(D996="","",D996*E996)</f>
        <v/>
      </c>
      <c r="G996" s="14">
        <f>IFERROR(VLOOKUP(C996,Categories!$A$4:$B$29,2,FALSE),"")</f>
        <v/>
      </c>
      <c r="H996" s="9" t="n"/>
      <c r="I996" s="9" t="n"/>
      <c r="J996" s="17">
        <f>IF(A996="","",TEXT(A996,"mmm"))</f>
        <v/>
      </c>
    </row>
    <row r="997" ht="18" customHeight="1">
      <c r="A997" s="19" t="n"/>
      <c r="B997" s="19" t="n"/>
      <c r="C997" s="19" t="n"/>
      <c r="D997" s="19" t="n"/>
      <c r="E997" s="12">
        <f>IFERROR(VLOOKUP(C997,Categories!$A$4:$C$29,3,FALSE),"")</f>
        <v/>
      </c>
      <c r="F997" s="26">
        <f>IF(D997="","",D997*E997)</f>
        <v/>
      </c>
      <c r="G997" s="22">
        <f>IFERROR(VLOOKUP(C997,Categories!$A$4:$B$29,2,FALSE),"")</f>
        <v/>
      </c>
      <c r="H997" s="19" t="n"/>
      <c r="I997" s="19" t="n"/>
      <c r="J997" s="25">
        <f>IF(A997="","",TEXT(A997,"mmm"))</f>
        <v/>
      </c>
    </row>
    <row r="998" ht="18" customHeight="1">
      <c r="A998" s="9" t="n"/>
      <c r="B998" s="9" t="n"/>
      <c r="C998" s="9" t="n"/>
      <c r="D998" s="9" t="n"/>
      <c r="E998" s="12">
        <f>IFERROR(VLOOKUP(C998,Categories!$A$4:$C$29,3,FALSE),"")</f>
        <v/>
      </c>
      <c r="F998" s="13">
        <f>IF(D998="","",D998*E998)</f>
        <v/>
      </c>
      <c r="G998" s="14">
        <f>IFERROR(VLOOKUP(C998,Categories!$A$4:$B$29,2,FALSE),"")</f>
        <v/>
      </c>
      <c r="H998" s="9" t="n"/>
      <c r="I998" s="9" t="n"/>
      <c r="J998" s="17">
        <f>IF(A998="","",TEXT(A998,"mmm"))</f>
        <v/>
      </c>
    </row>
    <row r="999" ht="18" customHeight="1">
      <c r="A999" s="19" t="n"/>
      <c r="B999" s="19" t="n"/>
      <c r="C999" s="19" t="n"/>
      <c r="D999" s="19" t="n"/>
      <c r="E999" s="12">
        <f>IFERROR(VLOOKUP(C999,Categories!$A$4:$C$29,3,FALSE),"")</f>
        <v/>
      </c>
      <c r="F999" s="26">
        <f>IF(D999="","",D999*E999)</f>
        <v/>
      </c>
      <c r="G999" s="22">
        <f>IFERROR(VLOOKUP(C999,Categories!$A$4:$B$29,2,FALSE),"")</f>
        <v/>
      </c>
      <c r="H999" s="19" t="n"/>
      <c r="I999" s="19" t="n"/>
      <c r="J999" s="25">
        <f>IF(A999="","",TEXT(A999,"mmm"))</f>
        <v/>
      </c>
    </row>
    <row r="1000" ht="18" customHeight="1">
      <c r="A1000" s="9" t="n"/>
      <c r="B1000" s="9" t="n"/>
      <c r="C1000" s="9" t="n"/>
      <c r="D1000" s="9" t="n"/>
      <c r="E1000" s="12">
        <f>IFERROR(VLOOKUP(C1000,Categories!$A$4:$C$29,3,FALSE),"")</f>
        <v/>
      </c>
      <c r="F1000" s="13">
        <f>IF(D1000="","",D1000*E1000)</f>
        <v/>
      </c>
      <c r="G1000" s="14">
        <f>IFERROR(VLOOKUP(C1000,Categories!$A$4:$B$29,2,FALSE),"")</f>
        <v/>
      </c>
      <c r="H1000" s="9" t="n"/>
      <c r="I1000" s="9" t="n"/>
      <c r="J1000" s="17">
        <f>IF(A1000="","",TEXT(A1000,"mmm"))</f>
        <v/>
      </c>
    </row>
    <row r="1001" ht="18" customHeight="1">
      <c r="A1001" s="19" t="n"/>
      <c r="B1001" s="19" t="n"/>
      <c r="C1001" s="19" t="n"/>
      <c r="D1001" s="19" t="n"/>
      <c r="E1001" s="12">
        <f>IFERROR(VLOOKUP(C1001,Categories!$A$4:$C$29,3,FALSE),"")</f>
        <v/>
      </c>
      <c r="F1001" s="26">
        <f>IF(D1001="","",D1001*E1001)</f>
        <v/>
      </c>
      <c r="G1001" s="22">
        <f>IFERROR(VLOOKUP(C1001,Categories!$A$4:$B$29,2,FALSE),"")</f>
        <v/>
      </c>
      <c r="H1001" s="19" t="n"/>
      <c r="I1001" s="19" t="n"/>
      <c r="J1001" s="25">
        <f>IF(A1001="","",TEXT(A1001,"mmm"))</f>
        <v/>
      </c>
    </row>
    <row r="1002" ht="18" customHeight="1">
      <c r="A1002" s="9" t="n"/>
      <c r="B1002" s="9" t="n"/>
      <c r="C1002" s="9" t="n"/>
      <c r="D1002" s="9" t="n"/>
      <c r="E1002" s="12">
        <f>IFERROR(VLOOKUP(C1002,Categories!$A$4:$C$29,3,FALSE),"")</f>
        <v/>
      </c>
      <c r="F1002" s="13">
        <f>IF(D1002="","",D1002*E1002)</f>
        <v/>
      </c>
      <c r="G1002" s="14">
        <f>IFERROR(VLOOKUP(C1002,Categories!$A$4:$B$29,2,FALSE),"")</f>
        <v/>
      </c>
      <c r="H1002" s="9" t="n"/>
      <c r="I1002" s="9" t="n"/>
      <c r="J1002" s="17">
        <f>IF(A1002="","",TEXT(A1002,"mmm"))</f>
        <v/>
      </c>
    </row>
    <row r="1003" ht="18" customHeight="1">
      <c r="A1003" s="19" t="n"/>
      <c r="B1003" s="19" t="n"/>
      <c r="C1003" s="19" t="n"/>
      <c r="D1003" s="19" t="n"/>
      <c r="E1003" s="12">
        <f>IFERROR(VLOOKUP(C1003,Categories!$A$4:$C$29,3,FALSE),"")</f>
        <v/>
      </c>
      <c r="F1003" s="26">
        <f>IF(D1003="","",D1003*E1003)</f>
        <v/>
      </c>
      <c r="G1003" s="22">
        <f>IFERROR(VLOOKUP(C1003,Categories!$A$4:$B$29,2,FALSE),"")</f>
        <v/>
      </c>
      <c r="H1003" s="19" t="n"/>
      <c r="I1003" s="19" t="n"/>
      <c r="J1003" s="25">
        <f>IF(A1003="","",TEXT(A1003,"mmm"))</f>
        <v/>
      </c>
    </row>
    <row r="1004" ht="18" customHeight="1">
      <c r="A1004" s="9" t="n"/>
      <c r="B1004" s="9" t="n"/>
      <c r="C1004" s="9" t="n"/>
      <c r="D1004" s="9" t="n"/>
      <c r="E1004" s="12">
        <f>IFERROR(VLOOKUP(C1004,Categories!$A$4:$C$29,3,FALSE),"")</f>
        <v/>
      </c>
      <c r="F1004" s="13">
        <f>IF(D1004="","",D1004*E1004)</f>
        <v/>
      </c>
      <c r="G1004" s="14">
        <f>IFERROR(VLOOKUP(C1004,Categories!$A$4:$B$29,2,FALSE),"")</f>
        <v/>
      </c>
      <c r="H1004" s="9" t="n"/>
      <c r="I1004" s="9" t="n"/>
      <c r="J1004" s="17">
        <f>IF(A1004="","",TEXT(A1004,"mmm"))</f>
        <v/>
      </c>
    </row>
    <row r="1005" ht="18" customHeight="1">
      <c r="A1005" s="19" t="n"/>
      <c r="B1005" s="19" t="n"/>
      <c r="C1005" s="19" t="n"/>
      <c r="D1005" s="19" t="n"/>
      <c r="E1005" s="12">
        <f>IFERROR(VLOOKUP(C1005,Categories!$A$4:$C$29,3,FALSE),"")</f>
        <v/>
      </c>
      <c r="F1005" s="26">
        <f>IF(D1005="","",D1005*E1005)</f>
        <v/>
      </c>
      <c r="G1005" s="22">
        <f>IFERROR(VLOOKUP(C1005,Categories!$A$4:$B$29,2,FALSE),"")</f>
        <v/>
      </c>
      <c r="H1005" s="19" t="n"/>
      <c r="I1005" s="19" t="n"/>
      <c r="J1005" s="25">
        <f>IF(A1005="","",TEXT(A1005,"mmm"))</f>
        <v/>
      </c>
    </row>
    <row r="1006" ht="24" customHeight="1">
      <c r="A1006" s="27" t="inlineStr">
        <is>
          <t>TOTALS</t>
        </is>
      </c>
      <c r="D1006" s="28">
        <f>SUM(D6:D1005)</f>
        <v/>
      </c>
      <c r="E1006" s="29" t="n"/>
      <c r="F1006" s="28">
        <f>SUM(F6:F1005)</f>
        <v/>
      </c>
      <c r="G1006" s="29" t="n"/>
      <c r="H1006" s="29" t="n"/>
      <c r="I1006" s="29" t="n"/>
      <c r="J1006" s="29" t="n"/>
    </row>
    <row r="1008" ht="28" customHeight="1">
      <c r="A1008" s="30" t="inlineStr">
        <is>
          <t>💡 Tired of manual data entry? Receipt Sync automatically scans your receipts and pushes them directly into a Google Sheet like this one. Try it free → receiptsync.net</t>
        </is>
      </c>
    </row>
  </sheetData>
  <mergeCells count="7">
    <mergeCell ref="A1:J1"/>
    <mergeCell ref="A1006:C1006"/>
    <mergeCell ref="A4:J4"/>
    <mergeCell ref="A3:C3"/>
    <mergeCell ref="A2:J2"/>
    <mergeCell ref="E3:J3"/>
    <mergeCell ref="A1008:J1008"/>
  </mergeCells>
  <dataValidations count="2">
    <dataValidation sqref="C6:C1005" showDropDown="0" showInputMessage="1" showErrorMessage="1" allowBlank="1" errorTitle="Invalid Category" error="Please select a category from the dropdown list." promptTitle="Category" prompt="Select the expense category" type="list">
      <formula1>=Categories!$A$4:$A$29</formula1>
    </dataValidation>
    <dataValidation sqref="E6:E1005" showDropDown="0" showInputMessage="0" showErrorMessage="1" allowBlank="1" errorTitle="Invalid Percentage" error="Enter a value between 0 and 1 (e.g., 0.5 for 50%)" type="decimal" operator="between">
      <formula1>0</formula1>
      <formula2>1</formula2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1"/>
  <sheetViews>
    <sheetView showGridLines="1"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20" customWidth="1" min="3" max="3"/>
    <col width="42" customWidth="1" min="4" max="4"/>
  </cols>
  <sheetData>
    <row r="1" ht="30" customHeight="1">
      <c r="A1" s="31" t="inlineStr">
        <is>
          <t>Schedule C Expense Categories — Receipt Sync</t>
        </is>
      </c>
    </row>
    <row r="2" ht="18" customHeight="1">
      <c r="A2" s="32" t="inlineStr">
        <is>
          <t>These categories feed the dropdown on the Expenses tab. Do not rename or delete rows.</t>
        </is>
      </c>
    </row>
    <row r="3" ht="22" customHeight="1">
      <c r="A3" s="7" t="inlineStr">
        <is>
          <t>Category Name</t>
        </is>
      </c>
      <c r="B3" s="7" t="inlineStr">
        <is>
          <t>Schedule C Line</t>
        </is>
      </c>
      <c r="C3" s="7" t="inlineStr">
        <is>
          <t>Default Business %</t>
        </is>
      </c>
      <c r="D3" s="7" t="inlineStr">
        <is>
          <t>Notes</t>
        </is>
      </c>
    </row>
    <row r="4" ht="18" customHeight="1">
      <c r="A4" s="9" t="inlineStr">
        <is>
          <t>Advertising</t>
        </is>
      </c>
      <c r="B4" s="33" t="inlineStr">
        <is>
          <t>Line 8</t>
        </is>
      </c>
      <c r="C4" s="34" t="n">
        <v>1</v>
      </c>
      <c r="D4" s="35" t="inlineStr"/>
    </row>
    <row r="5" ht="18" customHeight="1">
      <c r="A5" s="19" t="inlineStr">
        <is>
          <t>Car &amp; Truck Expenses</t>
        </is>
      </c>
      <c r="B5" s="36" t="inlineStr">
        <is>
          <t>Line 9</t>
        </is>
      </c>
      <c r="C5" s="37" t="n">
        <v>0.8</v>
      </c>
      <c r="D5" s="24" t="inlineStr">
        <is>
          <t>Use actual expense OR mileage rate — not both.</t>
        </is>
      </c>
    </row>
    <row r="6" ht="18" customHeight="1">
      <c r="A6" s="9" t="inlineStr">
        <is>
          <t>Commissions &amp; Fees</t>
        </is>
      </c>
      <c r="B6" s="33" t="inlineStr">
        <is>
          <t>Line 10</t>
        </is>
      </c>
      <c r="C6" s="34" t="n">
        <v>1</v>
      </c>
      <c r="D6" s="35" t="inlineStr"/>
    </row>
    <row r="7" ht="18" customHeight="1">
      <c r="A7" s="19" t="inlineStr">
        <is>
          <t>Contract Labor</t>
        </is>
      </c>
      <c r="B7" s="36" t="inlineStr">
        <is>
          <t>Line 11</t>
        </is>
      </c>
      <c r="C7" s="34" t="n">
        <v>1</v>
      </c>
      <c r="D7" s="38" t="inlineStr"/>
    </row>
    <row r="8" ht="18" customHeight="1">
      <c r="A8" s="9" t="inlineStr">
        <is>
          <t>Depletion</t>
        </is>
      </c>
      <c r="B8" s="33" t="inlineStr">
        <is>
          <t>Line 12</t>
        </is>
      </c>
      <c r="C8" s="34" t="n">
        <v>1</v>
      </c>
      <c r="D8" s="35" t="inlineStr"/>
    </row>
    <row r="9" ht="18" customHeight="1">
      <c r="A9" s="19" t="inlineStr">
        <is>
          <t>Depreciation</t>
        </is>
      </c>
      <c r="B9" s="36" t="inlineStr">
        <is>
          <t>Line 13</t>
        </is>
      </c>
      <c r="C9" s="34" t="n">
        <v>1</v>
      </c>
      <c r="D9" s="38" t="inlineStr"/>
    </row>
    <row r="10" ht="18" customHeight="1">
      <c r="A10" s="9" t="inlineStr">
        <is>
          <t>Employee Benefits</t>
        </is>
      </c>
      <c r="B10" s="33" t="inlineStr">
        <is>
          <t>Line 14</t>
        </is>
      </c>
      <c r="C10" s="34" t="n">
        <v>1</v>
      </c>
      <c r="D10" s="35" t="inlineStr"/>
    </row>
    <row r="11" ht="18" customHeight="1">
      <c r="A11" s="19" t="inlineStr">
        <is>
          <t>Insurance (Business)</t>
        </is>
      </c>
      <c r="B11" s="36" t="inlineStr">
        <is>
          <t>Line 15</t>
        </is>
      </c>
      <c r="C11" s="34" t="n">
        <v>1</v>
      </c>
      <c r="D11" s="38" t="inlineStr"/>
    </row>
    <row r="12" ht="18" customHeight="1">
      <c r="A12" s="9" t="inlineStr">
        <is>
          <t>Interest (Mortgage)</t>
        </is>
      </c>
      <c r="B12" s="33" t="inlineStr">
        <is>
          <t>Line 16a</t>
        </is>
      </c>
      <c r="C12" s="34" t="n">
        <v>1</v>
      </c>
      <c r="D12" s="35" t="inlineStr"/>
    </row>
    <row r="13" ht="18" customHeight="1">
      <c r="A13" s="19" t="inlineStr">
        <is>
          <t>Interest (Other)</t>
        </is>
      </c>
      <c r="B13" s="36" t="inlineStr">
        <is>
          <t>Line 16b</t>
        </is>
      </c>
      <c r="C13" s="34" t="n">
        <v>1</v>
      </c>
      <c r="D13" s="38" t="inlineStr"/>
    </row>
    <row r="14" ht="18" customHeight="1">
      <c r="A14" s="9" t="inlineStr">
        <is>
          <t>Legal &amp; Professional</t>
        </is>
      </c>
      <c r="B14" s="33" t="inlineStr">
        <is>
          <t>Line 17</t>
        </is>
      </c>
      <c r="C14" s="34" t="n">
        <v>1</v>
      </c>
      <c r="D14" s="35" t="inlineStr"/>
    </row>
    <row r="15" ht="18" customHeight="1">
      <c r="A15" s="19" t="inlineStr">
        <is>
          <t>Office Expense</t>
        </is>
      </c>
      <c r="B15" s="36" t="inlineStr">
        <is>
          <t>Line 18</t>
        </is>
      </c>
      <c r="C15" s="34" t="n">
        <v>1</v>
      </c>
      <c r="D15" s="38" t="inlineStr"/>
    </row>
    <row r="16" ht="18" customHeight="1">
      <c r="A16" s="9" t="inlineStr">
        <is>
          <t>Pension &amp; Profit Sharing</t>
        </is>
      </c>
      <c r="B16" s="33" t="inlineStr">
        <is>
          <t>Line 19</t>
        </is>
      </c>
      <c r="C16" s="34" t="n">
        <v>1</v>
      </c>
      <c r="D16" s="35" t="inlineStr"/>
    </row>
    <row r="17" ht="18" customHeight="1">
      <c r="A17" s="19" t="inlineStr">
        <is>
          <t>Rent (Vehicles/Equipment)</t>
        </is>
      </c>
      <c r="B17" s="36" t="inlineStr">
        <is>
          <t>Line 20a</t>
        </is>
      </c>
      <c r="C17" s="34" t="n">
        <v>1</v>
      </c>
      <c r="D17" s="38" t="inlineStr"/>
    </row>
    <row r="18" ht="18" customHeight="1">
      <c r="A18" s="9" t="inlineStr">
        <is>
          <t>Rent (Other Property)</t>
        </is>
      </c>
      <c r="B18" s="33" t="inlineStr">
        <is>
          <t>Line 20b</t>
        </is>
      </c>
      <c r="C18" s="34" t="n">
        <v>1</v>
      </c>
      <c r="D18" s="35" t="inlineStr"/>
    </row>
    <row r="19" ht="18" customHeight="1">
      <c r="A19" s="19" t="inlineStr">
        <is>
          <t>Repairs &amp; Maintenance</t>
        </is>
      </c>
      <c r="B19" s="36" t="inlineStr">
        <is>
          <t>Line 21</t>
        </is>
      </c>
      <c r="C19" s="34" t="n">
        <v>1</v>
      </c>
      <c r="D19" s="38" t="inlineStr"/>
    </row>
    <row r="20" ht="18" customHeight="1">
      <c r="A20" s="9" t="inlineStr">
        <is>
          <t>Supplies</t>
        </is>
      </c>
      <c r="B20" s="33" t="inlineStr">
        <is>
          <t>Line 22</t>
        </is>
      </c>
      <c r="C20" s="34" t="n">
        <v>1</v>
      </c>
      <c r="D20" s="35" t="inlineStr"/>
    </row>
    <row r="21" ht="18" customHeight="1">
      <c r="A21" s="19" t="inlineStr">
        <is>
          <t>Taxes &amp; Licenses</t>
        </is>
      </c>
      <c r="B21" s="36" t="inlineStr">
        <is>
          <t>Line 23</t>
        </is>
      </c>
      <c r="C21" s="34" t="n">
        <v>1</v>
      </c>
      <c r="D21" s="38" t="inlineStr"/>
    </row>
    <row r="22" ht="18" customHeight="1">
      <c r="A22" s="9" t="inlineStr">
        <is>
          <t>Travel</t>
        </is>
      </c>
      <c r="B22" s="33" t="inlineStr">
        <is>
          <t>Line 24a</t>
        </is>
      </c>
      <c r="C22" s="34" t="n">
        <v>1</v>
      </c>
      <c r="D22" s="35" t="inlineStr"/>
    </row>
    <row r="23" ht="18" customHeight="1">
      <c r="A23" s="19" t="inlineStr">
        <is>
          <t>Meals (50% deductible)</t>
        </is>
      </c>
      <c r="B23" s="36" t="inlineStr">
        <is>
          <t>Line 24b</t>
        </is>
      </c>
      <c r="C23" s="39" t="n">
        <v>0.5</v>
      </c>
      <c r="D23" s="24" t="inlineStr">
        <is>
          <t>IRS allows only 50% deduction for business meals.</t>
        </is>
      </c>
    </row>
    <row r="24" ht="18" customHeight="1">
      <c r="A24" s="9" t="inlineStr">
        <is>
          <t>Utilities</t>
        </is>
      </c>
      <c r="B24" s="33" t="inlineStr">
        <is>
          <t>Line 25</t>
        </is>
      </c>
      <c r="C24" s="34" t="n">
        <v>1</v>
      </c>
      <c r="D24" s="35" t="inlineStr"/>
    </row>
    <row r="25" ht="18" customHeight="1">
      <c r="A25" s="19" t="inlineStr">
        <is>
          <t>Wages</t>
        </is>
      </c>
      <c r="B25" s="36" t="inlineStr">
        <is>
          <t>Line 26</t>
        </is>
      </c>
      <c r="C25" s="34" t="n">
        <v>1</v>
      </c>
      <c r="D25" s="38" t="inlineStr"/>
    </row>
    <row r="26" ht="18" customHeight="1">
      <c r="A26" s="9" t="inlineStr">
        <is>
          <t>Home Office</t>
        </is>
      </c>
      <c r="B26" s="33" t="inlineStr">
        <is>
          <t>Line 30</t>
        </is>
      </c>
      <c r="C26" s="34" t="n">
        <v>1</v>
      </c>
      <c r="D26" s="16" t="inlineStr">
        <is>
          <t>Must be used regularly &amp; exclusively for business.</t>
        </is>
      </c>
    </row>
    <row r="27" ht="18" customHeight="1">
      <c r="A27" s="19" t="inlineStr">
        <is>
          <t>Other Expenses</t>
        </is>
      </c>
      <c r="B27" s="36" t="inlineStr">
        <is>
          <t>Line 27b</t>
        </is>
      </c>
      <c r="C27" s="34" t="n">
        <v>1</v>
      </c>
      <c r="D27" s="38" t="inlineStr"/>
    </row>
    <row r="28" ht="18" customHeight="1">
      <c r="A28" s="40" t="inlineStr">
        <is>
          <t>Groceries (Non-deductible)</t>
        </is>
      </c>
      <c r="B28" s="33" t="inlineStr">
        <is>
          <t>N/A</t>
        </is>
      </c>
      <c r="C28" s="37" t="n">
        <v>0</v>
      </c>
      <c r="D28" s="16" t="inlineStr">
        <is>
          <t>Personal groceries are NOT deductible on Sch C.</t>
        </is>
      </c>
    </row>
    <row r="29" ht="18" customHeight="1">
      <c r="A29" s="41" t="inlineStr">
        <is>
          <t>Personal (Non-deductible)</t>
        </is>
      </c>
      <c r="B29" s="36" t="inlineStr">
        <is>
          <t>N/A</t>
        </is>
      </c>
      <c r="C29" s="37" t="n">
        <v>0</v>
      </c>
      <c r="D29" s="24" t="inlineStr">
        <is>
          <t>Non-business expenses — for tracking only.</t>
        </is>
      </c>
    </row>
    <row r="31">
      <c r="A31" s="42" t="inlineStr">
        <is>
          <t>Named range 'CategoryList' = A4:A29 — used by Expenses dropdown</t>
        </is>
      </c>
    </row>
  </sheetData>
  <mergeCells count="3">
    <mergeCell ref="A1:D1"/>
    <mergeCell ref="A31:D3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0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30" customWidth="1" min="4" max="4"/>
    <col width="10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43" t="inlineStr">
        <is>
          <t>IRS Mileage Log 2026 — Receipt Sync</t>
        </is>
      </c>
    </row>
    <row r="2" ht="20" customHeight="1">
      <c r="A2" s="44" t="inlineStr">
        <is>
          <t>2026 IRS Standard Mileage Rate: $0.725 per business mile  |  Record every business trip the day it happens — the IRS requires a contemporaneous log.</t>
        </is>
      </c>
    </row>
    <row r="3" ht="22" customHeight="1">
      <c r="A3" s="3" t="inlineStr">
        <is>
          <t>IRS Rate ($/mile):</t>
        </is>
      </c>
      <c r="D3" s="45" t="n">
        <v>0.725</v>
      </c>
      <c r="E3" s="5" t="inlineStr">
        <is>
          <t>← Update if IRS changes the rate mid-year</t>
        </is>
      </c>
    </row>
    <row r="4" ht="6" customHeight="1">
      <c r="A4" s="6" t="n"/>
    </row>
    <row r="5" ht="24" customHeight="1">
      <c r="A5" s="7" t="inlineStr">
        <is>
          <t>Date</t>
        </is>
      </c>
      <c r="B5" s="7" t="inlineStr">
        <is>
          <t>From</t>
        </is>
      </c>
      <c r="C5" s="7" t="inlineStr">
        <is>
          <t>To</t>
        </is>
      </c>
      <c r="D5" s="7" t="inlineStr">
        <is>
          <t>Business Purpose</t>
        </is>
      </c>
      <c r="E5" s="7" t="inlineStr">
        <is>
          <t>Miles</t>
        </is>
      </c>
      <c r="F5" s="7" t="inlineStr">
        <is>
          <t>Deduction ($)</t>
        </is>
      </c>
      <c r="G5" s="7" t="inlineStr">
        <is>
          <t>Odometer Start</t>
        </is>
      </c>
      <c r="H5" s="7" t="inlineStr">
        <is>
          <t>Odometer End</t>
        </is>
      </c>
    </row>
    <row r="6" ht="20" customHeight="1">
      <c r="A6" s="8" t="inlineStr">
        <is>
          <t>2026-01-08</t>
        </is>
      </c>
      <c r="B6" s="46" t="inlineStr">
        <is>
          <t>Home Office</t>
        </is>
      </c>
      <c r="C6" s="46" t="inlineStr">
        <is>
          <t>Client Site — 123 Main St</t>
        </is>
      </c>
      <c r="D6" s="46" t="inlineStr">
        <is>
          <t>Client meeting re: Q1 project</t>
        </is>
      </c>
      <c r="E6" s="47" t="n">
        <v>18.2</v>
      </c>
      <c r="F6" s="13">
        <f>IF(E6="","",E6*$D$3)</f>
        <v/>
      </c>
      <c r="G6" s="48" t="inlineStr"/>
      <c r="H6" s="48" t="inlineStr"/>
    </row>
    <row r="7" ht="20" customHeight="1">
      <c r="A7" s="18" t="inlineStr">
        <is>
          <t>2026-01-15</t>
        </is>
      </c>
      <c r="B7" s="49" t="inlineStr">
        <is>
          <t>Home Office</t>
        </is>
      </c>
      <c r="C7" s="49" t="inlineStr">
        <is>
          <t>Office Depot — Downtown</t>
        </is>
      </c>
      <c r="D7" s="49" t="inlineStr">
        <is>
          <t>Buy printer ink and supplies</t>
        </is>
      </c>
      <c r="E7" s="50" t="n">
        <v>6.4</v>
      </c>
      <c r="F7" s="13">
        <f>IF(E7="","",E7*$D$3)</f>
        <v/>
      </c>
      <c r="G7" s="51" t="inlineStr"/>
      <c r="H7" s="51" t="inlineStr"/>
    </row>
    <row r="8" ht="20" customHeight="1">
      <c r="A8" s="8" t="inlineStr">
        <is>
          <t>2026-02-03</t>
        </is>
      </c>
      <c r="B8" s="46" t="inlineStr">
        <is>
          <t>Home Office</t>
        </is>
      </c>
      <c r="C8" s="46" t="inlineStr">
        <is>
          <t>Bank — 5th Ave Branch</t>
        </is>
      </c>
      <c r="D8" s="46" t="inlineStr">
        <is>
          <t>Deposit client check</t>
        </is>
      </c>
      <c r="E8" s="47" t="n">
        <v>4.1</v>
      </c>
      <c r="F8" s="13">
        <f>IF(E8="","",E8*$D$3)</f>
        <v/>
      </c>
      <c r="G8" s="48" t="inlineStr"/>
      <c r="H8" s="48" t="inlineStr"/>
    </row>
    <row r="9" ht="20" customHeight="1">
      <c r="A9" s="18" t="inlineStr">
        <is>
          <t>2026-02-20</t>
        </is>
      </c>
      <c r="B9" s="49" t="inlineStr">
        <is>
          <t>Home Office</t>
        </is>
      </c>
      <c r="C9" s="49" t="inlineStr">
        <is>
          <t>Networking Event — Hotel</t>
        </is>
      </c>
      <c r="D9" s="49" t="inlineStr">
        <is>
          <t>Industry meetup — lead generation</t>
        </is>
      </c>
      <c r="E9" s="50" t="n">
        <v>22.7</v>
      </c>
      <c r="F9" s="13">
        <f>IF(E9="","",E9*$D$3)</f>
        <v/>
      </c>
      <c r="G9" s="51" t="inlineStr"/>
      <c r="H9" s="51" t="inlineStr"/>
    </row>
    <row r="10" ht="20" customHeight="1">
      <c r="A10" s="8" t="inlineStr">
        <is>
          <t>2026-03-11</t>
        </is>
      </c>
      <c r="B10" s="46" t="inlineStr">
        <is>
          <t>Home Office</t>
        </is>
      </c>
      <c r="C10" s="46" t="inlineStr">
        <is>
          <t>Post Office</t>
        </is>
      </c>
      <c r="D10" s="46" t="inlineStr">
        <is>
          <t>Mail contract documents to client</t>
        </is>
      </c>
      <c r="E10" s="47" t="n">
        <v>3.5</v>
      </c>
      <c r="F10" s="13">
        <f>IF(E10="","",E10*$D$3)</f>
        <v/>
      </c>
      <c r="G10" s="48" t="inlineStr"/>
      <c r="H10" s="48" t="inlineStr"/>
    </row>
    <row r="11" ht="18" customHeight="1">
      <c r="A11" s="19" t="n"/>
      <c r="B11" s="19" t="n"/>
      <c r="C11" s="19" t="n"/>
      <c r="D11" s="19" t="n"/>
      <c r="E11" s="50" t="n"/>
      <c r="F11" s="26">
        <f>IF(E11="","",E11*$D$3)</f>
        <v/>
      </c>
      <c r="G11" s="19" t="n"/>
      <c r="H11" s="19" t="n"/>
    </row>
    <row r="12" ht="18" customHeight="1">
      <c r="A12" s="9" t="n"/>
      <c r="B12" s="9" t="n"/>
      <c r="C12" s="9" t="n"/>
      <c r="D12" s="9" t="n"/>
      <c r="E12" s="47" t="n"/>
      <c r="F12" s="13">
        <f>IF(E12="","",E12*$D$3)</f>
        <v/>
      </c>
      <c r="G12" s="9" t="n"/>
      <c r="H12" s="9" t="n"/>
    </row>
    <row r="13" ht="18" customHeight="1">
      <c r="A13" s="19" t="n"/>
      <c r="B13" s="19" t="n"/>
      <c r="C13" s="19" t="n"/>
      <c r="D13" s="19" t="n"/>
      <c r="E13" s="50" t="n"/>
      <c r="F13" s="26">
        <f>IF(E13="","",E13*$D$3)</f>
        <v/>
      </c>
      <c r="G13" s="19" t="n"/>
      <c r="H13" s="19" t="n"/>
    </row>
    <row r="14" ht="18" customHeight="1">
      <c r="A14" s="9" t="n"/>
      <c r="B14" s="9" t="n"/>
      <c r="C14" s="9" t="n"/>
      <c r="D14" s="9" t="n"/>
      <c r="E14" s="47" t="n"/>
      <c r="F14" s="13">
        <f>IF(E14="","",E14*$D$3)</f>
        <v/>
      </c>
      <c r="G14" s="9" t="n"/>
      <c r="H14" s="9" t="n"/>
    </row>
    <row r="15" ht="18" customHeight="1">
      <c r="A15" s="19" t="n"/>
      <c r="B15" s="19" t="n"/>
      <c r="C15" s="19" t="n"/>
      <c r="D15" s="19" t="n"/>
      <c r="E15" s="50" t="n"/>
      <c r="F15" s="26">
        <f>IF(E15="","",E15*$D$3)</f>
        <v/>
      </c>
      <c r="G15" s="19" t="n"/>
      <c r="H15" s="19" t="n"/>
    </row>
    <row r="16" ht="18" customHeight="1">
      <c r="A16" s="9" t="n"/>
      <c r="B16" s="9" t="n"/>
      <c r="C16" s="9" t="n"/>
      <c r="D16" s="9" t="n"/>
      <c r="E16" s="47" t="n"/>
      <c r="F16" s="13">
        <f>IF(E16="","",E16*$D$3)</f>
        <v/>
      </c>
      <c r="G16" s="9" t="n"/>
      <c r="H16" s="9" t="n"/>
    </row>
    <row r="17" ht="18" customHeight="1">
      <c r="A17" s="19" t="n"/>
      <c r="B17" s="19" t="n"/>
      <c r="C17" s="19" t="n"/>
      <c r="D17" s="19" t="n"/>
      <c r="E17" s="50" t="n"/>
      <c r="F17" s="26">
        <f>IF(E17="","",E17*$D$3)</f>
        <v/>
      </c>
      <c r="G17" s="19" t="n"/>
      <c r="H17" s="19" t="n"/>
    </row>
    <row r="18" ht="18" customHeight="1">
      <c r="A18" s="9" t="n"/>
      <c r="B18" s="9" t="n"/>
      <c r="C18" s="9" t="n"/>
      <c r="D18" s="9" t="n"/>
      <c r="E18" s="47" t="n"/>
      <c r="F18" s="13">
        <f>IF(E18="","",E18*$D$3)</f>
        <v/>
      </c>
      <c r="G18" s="9" t="n"/>
      <c r="H18" s="9" t="n"/>
    </row>
    <row r="19" ht="18" customHeight="1">
      <c r="A19" s="19" t="n"/>
      <c r="B19" s="19" t="n"/>
      <c r="C19" s="19" t="n"/>
      <c r="D19" s="19" t="n"/>
      <c r="E19" s="50" t="n"/>
      <c r="F19" s="26">
        <f>IF(E19="","",E19*$D$3)</f>
        <v/>
      </c>
      <c r="G19" s="19" t="n"/>
      <c r="H19" s="19" t="n"/>
    </row>
    <row r="20" ht="18" customHeight="1">
      <c r="A20" s="9" t="n"/>
      <c r="B20" s="9" t="n"/>
      <c r="C20" s="9" t="n"/>
      <c r="D20" s="9" t="n"/>
      <c r="E20" s="47" t="n"/>
      <c r="F20" s="13">
        <f>IF(E20="","",E20*$D$3)</f>
        <v/>
      </c>
      <c r="G20" s="9" t="n"/>
      <c r="H20" s="9" t="n"/>
    </row>
    <row r="21" ht="18" customHeight="1">
      <c r="A21" s="19" t="n"/>
      <c r="B21" s="19" t="n"/>
      <c r="C21" s="19" t="n"/>
      <c r="D21" s="19" t="n"/>
      <c r="E21" s="50" t="n"/>
      <c r="F21" s="26">
        <f>IF(E21="","",E21*$D$3)</f>
        <v/>
      </c>
      <c r="G21" s="19" t="n"/>
      <c r="H21" s="19" t="n"/>
    </row>
    <row r="22" ht="18" customHeight="1">
      <c r="A22" s="9" t="n"/>
      <c r="B22" s="9" t="n"/>
      <c r="C22" s="9" t="n"/>
      <c r="D22" s="9" t="n"/>
      <c r="E22" s="47" t="n"/>
      <c r="F22" s="13">
        <f>IF(E22="","",E22*$D$3)</f>
        <v/>
      </c>
      <c r="G22" s="9" t="n"/>
      <c r="H22" s="9" t="n"/>
    </row>
    <row r="23" ht="18" customHeight="1">
      <c r="A23" s="19" t="n"/>
      <c r="B23" s="19" t="n"/>
      <c r="C23" s="19" t="n"/>
      <c r="D23" s="19" t="n"/>
      <c r="E23" s="50" t="n"/>
      <c r="F23" s="26">
        <f>IF(E23="","",E23*$D$3)</f>
        <v/>
      </c>
      <c r="G23" s="19" t="n"/>
      <c r="H23" s="19" t="n"/>
    </row>
    <row r="24" ht="18" customHeight="1">
      <c r="A24" s="9" t="n"/>
      <c r="B24" s="9" t="n"/>
      <c r="C24" s="9" t="n"/>
      <c r="D24" s="9" t="n"/>
      <c r="E24" s="47" t="n"/>
      <c r="F24" s="13">
        <f>IF(E24="","",E24*$D$3)</f>
        <v/>
      </c>
      <c r="G24" s="9" t="n"/>
      <c r="H24" s="9" t="n"/>
    </row>
    <row r="25" ht="18" customHeight="1">
      <c r="A25" s="19" t="n"/>
      <c r="B25" s="19" t="n"/>
      <c r="C25" s="19" t="n"/>
      <c r="D25" s="19" t="n"/>
      <c r="E25" s="50" t="n"/>
      <c r="F25" s="26">
        <f>IF(E25="","",E25*$D$3)</f>
        <v/>
      </c>
      <c r="G25" s="19" t="n"/>
      <c r="H25" s="19" t="n"/>
    </row>
    <row r="26" ht="18" customHeight="1">
      <c r="A26" s="9" t="n"/>
      <c r="B26" s="9" t="n"/>
      <c r="C26" s="9" t="n"/>
      <c r="D26" s="9" t="n"/>
      <c r="E26" s="47" t="n"/>
      <c r="F26" s="13">
        <f>IF(E26="","",E26*$D$3)</f>
        <v/>
      </c>
      <c r="G26" s="9" t="n"/>
      <c r="H26" s="9" t="n"/>
    </row>
    <row r="27" ht="18" customHeight="1">
      <c r="A27" s="19" t="n"/>
      <c r="B27" s="19" t="n"/>
      <c r="C27" s="19" t="n"/>
      <c r="D27" s="19" t="n"/>
      <c r="E27" s="50" t="n"/>
      <c r="F27" s="26">
        <f>IF(E27="","",E27*$D$3)</f>
        <v/>
      </c>
      <c r="G27" s="19" t="n"/>
      <c r="H27" s="19" t="n"/>
    </row>
    <row r="28" ht="18" customHeight="1">
      <c r="A28" s="9" t="n"/>
      <c r="B28" s="9" t="n"/>
      <c r="C28" s="9" t="n"/>
      <c r="D28" s="9" t="n"/>
      <c r="E28" s="47" t="n"/>
      <c r="F28" s="13">
        <f>IF(E28="","",E28*$D$3)</f>
        <v/>
      </c>
      <c r="G28" s="9" t="n"/>
      <c r="H28" s="9" t="n"/>
    </row>
    <row r="29" ht="18" customHeight="1">
      <c r="A29" s="19" t="n"/>
      <c r="B29" s="19" t="n"/>
      <c r="C29" s="19" t="n"/>
      <c r="D29" s="19" t="n"/>
      <c r="E29" s="50" t="n"/>
      <c r="F29" s="26">
        <f>IF(E29="","",E29*$D$3)</f>
        <v/>
      </c>
      <c r="G29" s="19" t="n"/>
      <c r="H29" s="19" t="n"/>
    </row>
    <row r="30" ht="18" customHeight="1">
      <c r="A30" s="9" t="n"/>
      <c r="B30" s="9" t="n"/>
      <c r="C30" s="9" t="n"/>
      <c r="D30" s="9" t="n"/>
      <c r="E30" s="47" t="n"/>
      <c r="F30" s="13">
        <f>IF(E30="","",E30*$D$3)</f>
        <v/>
      </c>
      <c r="G30" s="9" t="n"/>
      <c r="H30" s="9" t="n"/>
    </row>
    <row r="31" ht="18" customHeight="1">
      <c r="A31" s="19" t="n"/>
      <c r="B31" s="19" t="n"/>
      <c r="C31" s="19" t="n"/>
      <c r="D31" s="19" t="n"/>
      <c r="E31" s="50" t="n"/>
      <c r="F31" s="26">
        <f>IF(E31="","",E31*$D$3)</f>
        <v/>
      </c>
      <c r="G31" s="19" t="n"/>
      <c r="H31" s="19" t="n"/>
    </row>
    <row r="32" ht="18" customHeight="1">
      <c r="A32" s="9" t="n"/>
      <c r="B32" s="9" t="n"/>
      <c r="C32" s="9" t="n"/>
      <c r="D32" s="9" t="n"/>
      <c r="E32" s="47" t="n"/>
      <c r="F32" s="13">
        <f>IF(E32="","",E32*$D$3)</f>
        <v/>
      </c>
      <c r="G32" s="9" t="n"/>
      <c r="H32" s="9" t="n"/>
    </row>
    <row r="33" ht="18" customHeight="1">
      <c r="A33" s="19" t="n"/>
      <c r="B33" s="19" t="n"/>
      <c r="C33" s="19" t="n"/>
      <c r="D33" s="19" t="n"/>
      <c r="E33" s="50" t="n"/>
      <c r="F33" s="26">
        <f>IF(E33="","",E33*$D$3)</f>
        <v/>
      </c>
      <c r="G33" s="19" t="n"/>
      <c r="H33" s="19" t="n"/>
    </row>
    <row r="34" ht="18" customHeight="1">
      <c r="A34" s="9" t="n"/>
      <c r="B34" s="9" t="n"/>
      <c r="C34" s="9" t="n"/>
      <c r="D34" s="9" t="n"/>
      <c r="E34" s="47" t="n"/>
      <c r="F34" s="13">
        <f>IF(E34="","",E34*$D$3)</f>
        <v/>
      </c>
      <c r="G34" s="9" t="n"/>
      <c r="H34" s="9" t="n"/>
    </row>
    <row r="35" ht="18" customHeight="1">
      <c r="A35" s="19" t="n"/>
      <c r="B35" s="19" t="n"/>
      <c r="C35" s="19" t="n"/>
      <c r="D35" s="19" t="n"/>
      <c r="E35" s="50" t="n"/>
      <c r="F35" s="26">
        <f>IF(E35="","",E35*$D$3)</f>
        <v/>
      </c>
      <c r="G35" s="19" t="n"/>
      <c r="H35" s="19" t="n"/>
    </row>
    <row r="36" ht="18" customHeight="1">
      <c r="A36" s="9" t="n"/>
      <c r="B36" s="9" t="n"/>
      <c r="C36" s="9" t="n"/>
      <c r="D36" s="9" t="n"/>
      <c r="E36" s="47" t="n"/>
      <c r="F36" s="13">
        <f>IF(E36="","",E36*$D$3)</f>
        <v/>
      </c>
      <c r="G36" s="9" t="n"/>
      <c r="H36" s="9" t="n"/>
    </row>
    <row r="37" ht="18" customHeight="1">
      <c r="A37" s="19" t="n"/>
      <c r="B37" s="19" t="n"/>
      <c r="C37" s="19" t="n"/>
      <c r="D37" s="19" t="n"/>
      <c r="E37" s="50" t="n"/>
      <c r="F37" s="26">
        <f>IF(E37="","",E37*$D$3)</f>
        <v/>
      </c>
      <c r="G37" s="19" t="n"/>
      <c r="H37" s="19" t="n"/>
    </row>
    <row r="38" ht="18" customHeight="1">
      <c r="A38" s="9" t="n"/>
      <c r="B38" s="9" t="n"/>
      <c r="C38" s="9" t="n"/>
      <c r="D38" s="9" t="n"/>
      <c r="E38" s="47" t="n"/>
      <c r="F38" s="13">
        <f>IF(E38="","",E38*$D$3)</f>
        <v/>
      </c>
      <c r="G38" s="9" t="n"/>
      <c r="H38" s="9" t="n"/>
    </row>
    <row r="39" ht="18" customHeight="1">
      <c r="A39" s="19" t="n"/>
      <c r="B39" s="19" t="n"/>
      <c r="C39" s="19" t="n"/>
      <c r="D39" s="19" t="n"/>
      <c r="E39" s="50" t="n"/>
      <c r="F39" s="26">
        <f>IF(E39="","",E39*$D$3)</f>
        <v/>
      </c>
      <c r="G39" s="19" t="n"/>
      <c r="H39" s="19" t="n"/>
    </row>
    <row r="40" ht="18" customHeight="1">
      <c r="A40" s="9" t="n"/>
      <c r="B40" s="9" t="n"/>
      <c r="C40" s="9" t="n"/>
      <c r="D40" s="9" t="n"/>
      <c r="E40" s="47" t="n"/>
      <c r="F40" s="13">
        <f>IF(E40="","",E40*$D$3)</f>
        <v/>
      </c>
      <c r="G40" s="9" t="n"/>
      <c r="H40" s="9" t="n"/>
    </row>
    <row r="41" ht="18" customHeight="1">
      <c r="A41" s="19" t="n"/>
      <c r="B41" s="19" t="n"/>
      <c r="C41" s="19" t="n"/>
      <c r="D41" s="19" t="n"/>
      <c r="E41" s="50" t="n"/>
      <c r="F41" s="26">
        <f>IF(E41="","",E41*$D$3)</f>
        <v/>
      </c>
      <c r="G41" s="19" t="n"/>
      <c r="H41" s="19" t="n"/>
    </row>
    <row r="42" ht="18" customHeight="1">
      <c r="A42" s="9" t="n"/>
      <c r="B42" s="9" t="n"/>
      <c r="C42" s="9" t="n"/>
      <c r="D42" s="9" t="n"/>
      <c r="E42" s="47" t="n"/>
      <c r="F42" s="13">
        <f>IF(E42="","",E42*$D$3)</f>
        <v/>
      </c>
      <c r="G42" s="9" t="n"/>
      <c r="H42" s="9" t="n"/>
    </row>
    <row r="43" ht="18" customHeight="1">
      <c r="A43" s="19" t="n"/>
      <c r="B43" s="19" t="n"/>
      <c r="C43" s="19" t="n"/>
      <c r="D43" s="19" t="n"/>
      <c r="E43" s="50" t="n"/>
      <c r="F43" s="26">
        <f>IF(E43="","",E43*$D$3)</f>
        <v/>
      </c>
      <c r="G43" s="19" t="n"/>
      <c r="H43" s="19" t="n"/>
    </row>
    <row r="44" ht="18" customHeight="1">
      <c r="A44" s="9" t="n"/>
      <c r="B44" s="9" t="n"/>
      <c r="C44" s="9" t="n"/>
      <c r="D44" s="9" t="n"/>
      <c r="E44" s="47" t="n"/>
      <c r="F44" s="13">
        <f>IF(E44="","",E44*$D$3)</f>
        <v/>
      </c>
      <c r="G44" s="9" t="n"/>
      <c r="H44" s="9" t="n"/>
    </row>
    <row r="45" ht="18" customHeight="1">
      <c r="A45" s="19" t="n"/>
      <c r="B45" s="19" t="n"/>
      <c r="C45" s="19" t="n"/>
      <c r="D45" s="19" t="n"/>
      <c r="E45" s="50" t="n"/>
      <c r="F45" s="26">
        <f>IF(E45="","",E45*$D$3)</f>
        <v/>
      </c>
      <c r="G45" s="19" t="n"/>
      <c r="H45" s="19" t="n"/>
    </row>
    <row r="46" ht="18" customHeight="1">
      <c r="A46" s="9" t="n"/>
      <c r="B46" s="9" t="n"/>
      <c r="C46" s="9" t="n"/>
      <c r="D46" s="9" t="n"/>
      <c r="E46" s="47" t="n"/>
      <c r="F46" s="13">
        <f>IF(E46="","",E46*$D$3)</f>
        <v/>
      </c>
      <c r="G46" s="9" t="n"/>
      <c r="H46" s="9" t="n"/>
    </row>
    <row r="47" ht="18" customHeight="1">
      <c r="A47" s="19" t="n"/>
      <c r="B47" s="19" t="n"/>
      <c r="C47" s="19" t="n"/>
      <c r="D47" s="19" t="n"/>
      <c r="E47" s="50" t="n"/>
      <c r="F47" s="26">
        <f>IF(E47="","",E47*$D$3)</f>
        <v/>
      </c>
      <c r="G47" s="19" t="n"/>
      <c r="H47" s="19" t="n"/>
    </row>
    <row r="48" ht="18" customHeight="1">
      <c r="A48" s="9" t="n"/>
      <c r="B48" s="9" t="n"/>
      <c r="C48" s="9" t="n"/>
      <c r="D48" s="9" t="n"/>
      <c r="E48" s="47" t="n"/>
      <c r="F48" s="13">
        <f>IF(E48="","",E48*$D$3)</f>
        <v/>
      </c>
      <c r="G48" s="9" t="n"/>
      <c r="H48" s="9" t="n"/>
    </row>
    <row r="49" ht="18" customHeight="1">
      <c r="A49" s="19" t="n"/>
      <c r="B49" s="19" t="n"/>
      <c r="C49" s="19" t="n"/>
      <c r="D49" s="19" t="n"/>
      <c r="E49" s="50" t="n"/>
      <c r="F49" s="26">
        <f>IF(E49="","",E49*$D$3)</f>
        <v/>
      </c>
      <c r="G49" s="19" t="n"/>
      <c r="H49" s="19" t="n"/>
    </row>
    <row r="50" ht="18" customHeight="1">
      <c r="A50" s="9" t="n"/>
      <c r="B50" s="9" t="n"/>
      <c r="C50" s="9" t="n"/>
      <c r="D50" s="9" t="n"/>
      <c r="E50" s="47" t="n"/>
      <c r="F50" s="13">
        <f>IF(E50="","",E50*$D$3)</f>
        <v/>
      </c>
      <c r="G50" s="9" t="n"/>
      <c r="H50" s="9" t="n"/>
    </row>
    <row r="51" ht="18" customHeight="1">
      <c r="A51" s="19" t="n"/>
      <c r="B51" s="19" t="n"/>
      <c r="C51" s="19" t="n"/>
      <c r="D51" s="19" t="n"/>
      <c r="E51" s="50" t="n"/>
      <c r="F51" s="26">
        <f>IF(E51="","",E51*$D$3)</f>
        <v/>
      </c>
      <c r="G51" s="19" t="n"/>
      <c r="H51" s="19" t="n"/>
    </row>
    <row r="52" ht="18" customHeight="1">
      <c r="A52" s="9" t="n"/>
      <c r="B52" s="9" t="n"/>
      <c r="C52" s="9" t="n"/>
      <c r="D52" s="9" t="n"/>
      <c r="E52" s="47" t="n"/>
      <c r="F52" s="13">
        <f>IF(E52="","",E52*$D$3)</f>
        <v/>
      </c>
      <c r="G52" s="9" t="n"/>
      <c r="H52" s="9" t="n"/>
    </row>
    <row r="53" ht="18" customHeight="1">
      <c r="A53" s="19" t="n"/>
      <c r="B53" s="19" t="n"/>
      <c r="C53" s="19" t="n"/>
      <c r="D53" s="19" t="n"/>
      <c r="E53" s="50" t="n"/>
      <c r="F53" s="26">
        <f>IF(E53="","",E53*$D$3)</f>
        <v/>
      </c>
      <c r="G53" s="19" t="n"/>
      <c r="H53" s="19" t="n"/>
    </row>
    <row r="54" ht="18" customHeight="1">
      <c r="A54" s="9" t="n"/>
      <c r="B54" s="9" t="n"/>
      <c r="C54" s="9" t="n"/>
      <c r="D54" s="9" t="n"/>
      <c r="E54" s="47" t="n"/>
      <c r="F54" s="13">
        <f>IF(E54="","",E54*$D$3)</f>
        <v/>
      </c>
      <c r="G54" s="9" t="n"/>
      <c r="H54" s="9" t="n"/>
    </row>
    <row r="55" ht="18" customHeight="1">
      <c r="A55" s="19" t="n"/>
      <c r="B55" s="19" t="n"/>
      <c r="C55" s="19" t="n"/>
      <c r="D55" s="19" t="n"/>
      <c r="E55" s="50" t="n"/>
      <c r="F55" s="26">
        <f>IF(E55="","",E55*$D$3)</f>
        <v/>
      </c>
      <c r="G55" s="19" t="n"/>
      <c r="H55" s="19" t="n"/>
    </row>
    <row r="56" ht="18" customHeight="1">
      <c r="A56" s="9" t="n"/>
      <c r="B56" s="9" t="n"/>
      <c r="C56" s="9" t="n"/>
      <c r="D56" s="9" t="n"/>
      <c r="E56" s="47" t="n"/>
      <c r="F56" s="13">
        <f>IF(E56="","",E56*$D$3)</f>
        <v/>
      </c>
      <c r="G56" s="9" t="n"/>
      <c r="H56" s="9" t="n"/>
    </row>
    <row r="57" ht="18" customHeight="1">
      <c r="A57" s="19" t="n"/>
      <c r="B57" s="19" t="n"/>
      <c r="C57" s="19" t="n"/>
      <c r="D57" s="19" t="n"/>
      <c r="E57" s="50" t="n"/>
      <c r="F57" s="26">
        <f>IF(E57="","",E57*$D$3)</f>
        <v/>
      </c>
      <c r="G57" s="19" t="n"/>
      <c r="H57" s="19" t="n"/>
    </row>
    <row r="58" ht="18" customHeight="1">
      <c r="A58" s="9" t="n"/>
      <c r="B58" s="9" t="n"/>
      <c r="C58" s="9" t="n"/>
      <c r="D58" s="9" t="n"/>
      <c r="E58" s="47" t="n"/>
      <c r="F58" s="13">
        <f>IF(E58="","",E58*$D$3)</f>
        <v/>
      </c>
      <c r="G58" s="9" t="n"/>
      <c r="H58" s="9" t="n"/>
    </row>
    <row r="59" ht="18" customHeight="1">
      <c r="A59" s="19" t="n"/>
      <c r="B59" s="19" t="n"/>
      <c r="C59" s="19" t="n"/>
      <c r="D59" s="19" t="n"/>
      <c r="E59" s="50" t="n"/>
      <c r="F59" s="26">
        <f>IF(E59="","",E59*$D$3)</f>
        <v/>
      </c>
      <c r="G59" s="19" t="n"/>
      <c r="H59" s="19" t="n"/>
    </row>
    <row r="60" ht="18" customHeight="1">
      <c r="A60" s="9" t="n"/>
      <c r="B60" s="9" t="n"/>
      <c r="C60" s="9" t="n"/>
      <c r="D60" s="9" t="n"/>
      <c r="E60" s="47" t="n"/>
      <c r="F60" s="13">
        <f>IF(E60="","",E60*$D$3)</f>
        <v/>
      </c>
      <c r="G60" s="9" t="n"/>
      <c r="H60" s="9" t="n"/>
    </row>
    <row r="61" ht="18" customHeight="1">
      <c r="A61" s="19" t="n"/>
      <c r="B61" s="19" t="n"/>
      <c r="C61" s="19" t="n"/>
      <c r="D61" s="19" t="n"/>
      <c r="E61" s="50" t="n"/>
      <c r="F61" s="26">
        <f>IF(E61="","",E61*$D$3)</f>
        <v/>
      </c>
      <c r="G61" s="19" t="n"/>
      <c r="H61" s="19" t="n"/>
    </row>
    <row r="62" ht="18" customHeight="1">
      <c r="A62" s="9" t="n"/>
      <c r="B62" s="9" t="n"/>
      <c r="C62" s="9" t="n"/>
      <c r="D62" s="9" t="n"/>
      <c r="E62" s="47" t="n"/>
      <c r="F62" s="13">
        <f>IF(E62="","",E62*$D$3)</f>
        <v/>
      </c>
      <c r="G62" s="9" t="n"/>
      <c r="H62" s="9" t="n"/>
    </row>
    <row r="63" ht="18" customHeight="1">
      <c r="A63" s="19" t="n"/>
      <c r="B63" s="19" t="n"/>
      <c r="C63" s="19" t="n"/>
      <c r="D63" s="19" t="n"/>
      <c r="E63" s="50" t="n"/>
      <c r="F63" s="26">
        <f>IF(E63="","",E63*$D$3)</f>
        <v/>
      </c>
      <c r="G63" s="19" t="n"/>
      <c r="H63" s="19" t="n"/>
    </row>
    <row r="64" ht="18" customHeight="1">
      <c r="A64" s="9" t="n"/>
      <c r="B64" s="9" t="n"/>
      <c r="C64" s="9" t="n"/>
      <c r="D64" s="9" t="n"/>
      <c r="E64" s="47" t="n"/>
      <c r="F64" s="13">
        <f>IF(E64="","",E64*$D$3)</f>
        <v/>
      </c>
      <c r="G64" s="9" t="n"/>
      <c r="H64" s="9" t="n"/>
    </row>
    <row r="65" ht="18" customHeight="1">
      <c r="A65" s="19" t="n"/>
      <c r="B65" s="19" t="n"/>
      <c r="C65" s="19" t="n"/>
      <c r="D65" s="19" t="n"/>
      <c r="E65" s="50" t="n"/>
      <c r="F65" s="26">
        <f>IF(E65="","",E65*$D$3)</f>
        <v/>
      </c>
      <c r="G65" s="19" t="n"/>
      <c r="H65" s="19" t="n"/>
    </row>
    <row r="66" ht="18" customHeight="1">
      <c r="A66" s="9" t="n"/>
      <c r="B66" s="9" t="n"/>
      <c r="C66" s="9" t="n"/>
      <c r="D66" s="9" t="n"/>
      <c r="E66" s="47" t="n"/>
      <c r="F66" s="13">
        <f>IF(E66="","",E66*$D$3)</f>
        <v/>
      </c>
      <c r="G66" s="9" t="n"/>
      <c r="H66" s="9" t="n"/>
    </row>
    <row r="67" ht="18" customHeight="1">
      <c r="A67" s="19" t="n"/>
      <c r="B67" s="19" t="n"/>
      <c r="C67" s="19" t="n"/>
      <c r="D67" s="19" t="n"/>
      <c r="E67" s="50" t="n"/>
      <c r="F67" s="26">
        <f>IF(E67="","",E67*$D$3)</f>
        <v/>
      </c>
      <c r="G67" s="19" t="n"/>
      <c r="H67" s="19" t="n"/>
    </row>
    <row r="68" ht="18" customHeight="1">
      <c r="A68" s="9" t="n"/>
      <c r="B68" s="9" t="n"/>
      <c r="C68" s="9" t="n"/>
      <c r="D68" s="9" t="n"/>
      <c r="E68" s="47" t="n"/>
      <c r="F68" s="13">
        <f>IF(E68="","",E68*$D$3)</f>
        <v/>
      </c>
      <c r="G68" s="9" t="n"/>
      <c r="H68" s="9" t="n"/>
    </row>
    <row r="69" ht="18" customHeight="1">
      <c r="A69" s="19" t="n"/>
      <c r="B69" s="19" t="n"/>
      <c r="C69" s="19" t="n"/>
      <c r="D69" s="19" t="n"/>
      <c r="E69" s="50" t="n"/>
      <c r="F69" s="26">
        <f>IF(E69="","",E69*$D$3)</f>
        <v/>
      </c>
      <c r="G69" s="19" t="n"/>
      <c r="H69" s="19" t="n"/>
    </row>
    <row r="70" ht="18" customHeight="1">
      <c r="A70" s="9" t="n"/>
      <c r="B70" s="9" t="n"/>
      <c r="C70" s="9" t="n"/>
      <c r="D70" s="9" t="n"/>
      <c r="E70" s="47" t="n"/>
      <c r="F70" s="13">
        <f>IF(E70="","",E70*$D$3)</f>
        <v/>
      </c>
      <c r="G70" s="9" t="n"/>
      <c r="H70" s="9" t="n"/>
    </row>
    <row r="71" ht="18" customHeight="1">
      <c r="A71" s="19" t="n"/>
      <c r="B71" s="19" t="n"/>
      <c r="C71" s="19" t="n"/>
      <c r="D71" s="19" t="n"/>
      <c r="E71" s="50" t="n"/>
      <c r="F71" s="26">
        <f>IF(E71="","",E71*$D$3)</f>
        <v/>
      </c>
      <c r="G71" s="19" t="n"/>
      <c r="H71" s="19" t="n"/>
    </row>
    <row r="72" ht="18" customHeight="1">
      <c r="A72" s="9" t="n"/>
      <c r="B72" s="9" t="n"/>
      <c r="C72" s="9" t="n"/>
      <c r="D72" s="9" t="n"/>
      <c r="E72" s="47" t="n"/>
      <c r="F72" s="13">
        <f>IF(E72="","",E72*$D$3)</f>
        <v/>
      </c>
      <c r="G72" s="9" t="n"/>
      <c r="H72" s="9" t="n"/>
    </row>
    <row r="73" ht="18" customHeight="1">
      <c r="A73" s="19" t="n"/>
      <c r="B73" s="19" t="n"/>
      <c r="C73" s="19" t="n"/>
      <c r="D73" s="19" t="n"/>
      <c r="E73" s="50" t="n"/>
      <c r="F73" s="26">
        <f>IF(E73="","",E73*$D$3)</f>
        <v/>
      </c>
      <c r="G73" s="19" t="n"/>
      <c r="H73" s="19" t="n"/>
    </row>
    <row r="74" ht="18" customHeight="1">
      <c r="A74" s="9" t="n"/>
      <c r="B74" s="9" t="n"/>
      <c r="C74" s="9" t="n"/>
      <c r="D74" s="9" t="n"/>
      <c r="E74" s="47" t="n"/>
      <c r="F74" s="13">
        <f>IF(E74="","",E74*$D$3)</f>
        <v/>
      </c>
      <c r="G74" s="9" t="n"/>
      <c r="H74" s="9" t="n"/>
    </row>
    <row r="75" ht="18" customHeight="1">
      <c r="A75" s="19" t="n"/>
      <c r="B75" s="19" t="n"/>
      <c r="C75" s="19" t="n"/>
      <c r="D75" s="19" t="n"/>
      <c r="E75" s="50" t="n"/>
      <c r="F75" s="26">
        <f>IF(E75="","",E75*$D$3)</f>
        <v/>
      </c>
      <c r="G75" s="19" t="n"/>
      <c r="H75" s="19" t="n"/>
    </row>
    <row r="76" ht="18" customHeight="1">
      <c r="A76" s="9" t="n"/>
      <c r="B76" s="9" t="n"/>
      <c r="C76" s="9" t="n"/>
      <c r="D76" s="9" t="n"/>
      <c r="E76" s="47" t="n"/>
      <c r="F76" s="13">
        <f>IF(E76="","",E76*$D$3)</f>
        <v/>
      </c>
      <c r="G76" s="9" t="n"/>
      <c r="H76" s="9" t="n"/>
    </row>
    <row r="77" ht="18" customHeight="1">
      <c r="A77" s="19" t="n"/>
      <c r="B77" s="19" t="n"/>
      <c r="C77" s="19" t="n"/>
      <c r="D77" s="19" t="n"/>
      <c r="E77" s="50" t="n"/>
      <c r="F77" s="26">
        <f>IF(E77="","",E77*$D$3)</f>
        <v/>
      </c>
      <c r="G77" s="19" t="n"/>
      <c r="H77" s="19" t="n"/>
    </row>
    <row r="78" ht="18" customHeight="1">
      <c r="A78" s="9" t="n"/>
      <c r="B78" s="9" t="n"/>
      <c r="C78" s="9" t="n"/>
      <c r="D78" s="9" t="n"/>
      <c r="E78" s="47" t="n"/>
      <c r="F78" s="13">
        <f>IF(E78="","",E78*$D$3)</f>
        <v/>
      </c>
      <c r="G78" s="9" t="n"/>
      <c r="H78" s="9" t="n"/>
    </row>
    <row r="79" ht="18" customHeight="1">
      <c r="A79" s="19" t="n"/>
      <c r="B79" s="19" t="n"/>
      <c r="C79" s="19" t="n"/>
      <c r="D79" s="19" t="n"/>
      <c r="E79" s="50" t="n"/>
      <c r="F79" s="26">
        <f>IF(E79="","",E79*$D$3)</f>
        <v/>
      </c>
      <c r="G79" s="19" t="n"/>
      <c r="H79" s="19" t="n"/>
    </row>
    <row r="80" ht="18" customHeight="1">
      <c r="A80" s="9" t="n"/>
      <c r="B80" s="9" t="n"/>
      <c r="C80" s="9" t="n"/>
      <c r="D80" s="9" t="n"/>
      <c r="E80" s="47" t="n"/>
      <c r="F80" s="13">
        <f>IF(E80="","",E80*$D$3)</f>
        <v/>
      </c>
      <c r="G80" s="9" t="n"/>
      <c r="H80" s="9" t="n"/>
    </row>
    <row r="81" ht="18" customHeight="1">
      <c r="A81" s="19" t="n"/>
      <c r="B81" s="19" t="n"/>
      <c r="C81" s="19" t="n"/>
      <c r="D81" s="19" t="n"/>
      <c r="E81" s="50" t="n"/>
      <c r="F81" s="26">
        <f>IF(E81="","",E81*$D$3)</f>
        <v/>
      </c>
      <c r="G81" s="19" t="n"/>
      <c r="H81" s="19" t="n"/>
    </row>
    <row r="82" ht="18" customHeight="1">
      <c r="A82" s="9" t="n"/>
      <c r="B82" s="9" t="n"/>
      <c r="C82" s="9" t="n"/>
      <c r="D82" s="9" t="n"/>
      <c r="E82" s="47" t="n"/>
      <c r="F82" s="13">
        <f>IF(E82="","",E82*$D$3)</f>
        <v/>
      </c>
      <c r="G82" s="9" t="n"/>
      <c r="H82" s="9" t="n"/>
    </row>
    <row r="83" ht="18" customHeight="1">
      <c r="A83" s="19" t="n"/>
      <c r="B83" s="19" t="n"/>
      <c r="C83" s="19" t="n"/>
      <c r="D83" s="19" t="n"/>
      <c r="E83" s="50" t="n"/>
      <c r="F83" s="26">
        <f>IF(E83="","",E83*$D$3)</f>
        <v/>
      </c>
      <c r="G83" s="19" t="n"/>
      <c r="H83" s="19" t="n"/>
    </row>
    <row r="84" ht="18" customHeight="1">
      <c r="A84" s="9" t="n"/>
      <c r="B84" s="9" t="n"/>
      <c r="C84" s="9" t="n"/>
      <c r="D84" s="9" t="n"/>
      <c r="E84" s="47" t="n"/>
      <c r="F84" s="13">
        <f>IF(E84="","",E84*$D$3)</f>
        <v/>
      </c>
      <c r="G84" s="9" t="n"/>
      <c r="H84" s="9" t="n"/>
    </row>
    <row r="85" ht="18" customHeight="1">
      <c r="A85" s="19" t="n"/>
      <c r="B85" s="19" t="n"/>
      <c r="C85" s="19" t="n"/>
      <c r="D85" s="19" t="n"/>
      <c r="E85" s="50" t="n"/>
      <c r="F85" s="26">
        <f>IF(E85="","",E85*$D$3)</f>
        <v/>
      </c>
      <c r="G85" s="19" t="n"/>
      <c r="H85" s="19" t="n"/>
    </row>
    <row r="86" ht="18" customHeight="1">
      <c r="A86" s="9" t="n"/>
      <c r="B86" s="9" t="n"/>
      <c r="C86" s="9" t="n"/>
      <c r="D86" s="9" t="n"/>
      <c r="E86" s="47" t="n"/>
      <c r="F86" s="13">
        <f>IF(E86="","",E86*$D$3)</f>
        <v/>
      </c>
      <c r="G86" s="9" t="n"/>
      <c r="H86" s="9" t="n"/>
    </row>
    <row r="87" ht="18" customHeight="1">
      <c r="A87" s="19" t="n"/>
      <c r="B87" s="19" t="n"/>
      <c r="C87" s="19" t="n"/>
      <c r="D87" s="19" t="n"/>
      <c r="E87" s="50" t="n"/>
      <c r="F87" s="26">
        <f>IF(E87="","",E87*$D$3)</f>
        <v/>
      </c>
      <c r="G87" s="19" t="n"/>
      <c r="H87" s="19" t="n"/>
    </row>
    <row r="88" ht="18" customHeight="1">
      <c r="A88" s="9" t="n"/>
      <c r="B88" s="9" t="n"/>
      <c r="C88" s="9" t="n"/>
      <c r="D88" s="9" t="n"/>
      <c r="E88" s="47" t="n"/>
      <c r="F88" s="13">
        <f>IF(E88="","",E88*$D$3)</f>
        <v/>
      </c>
      <c r="G88" s="9" t="n"/>
      <c r="H88" s="9" t="n"/>
    </row>
    <row r="89" ht="18" customHeight="1">
      <c r="A89" s="19" t="n"/>
      <c r="B89" s="19" t="n"/>
      <c r="C89" s="19" t="n"/>
      <c r="D89" s="19" t="n"/>
      <c r="E89" s="50" t="n"/>
      <c r="F89" s="26">
        <f>IF(E89="","",E89*$D$3)</f>
        <v/>
      </c>
      <c r="G89" s="19" t="n"/>
      <c r="H89" s="19" t="n"/>
    </row>
    <row r="90" ht="18" customHeight="1">
      <c r="A90" s="9" t="n"/>
      <c r="B90" s="9" t="n"/>
      <c r="C90" s="9" t="n"/>
      <c r="D90" s="9" t="n"/>
      <c r="E90" s="47" t="n"/>
      <c r="F90" s="13">
        <f>IF(E90="","",E90*$D$3)</f>
        <v/>
      </c>
      <c r="G90" s="9" t="n"/>
      <c r="H90" s="9" t="n"/>
    </row>
    <row r="91" ht="18" customHeight="1">
      <c r="A91" s="19" t="n"/>
      <c r="B91" s="19" t="n"/>
      <c r="C91" s="19" t="n"/>
      <c r="D91" s="19" t="n"/>
      <c r="E91" s="50" t="n"/>
      <c r="F91" s="26">
        <f>IF(E91="","",E91*$D$3)</f>
        <v/>
      </c>
      <c r="G91" s="19" t="n"/>
      <c r="H91" s="19" t="n"/>
    </row>
    <row r="92" ht="18" customHeight="1">
      <c r="A92" s="9" t="n"/>
      <c r="B92" s="9" t="n"/>
      <c r="C92" s="9" t="n"/>
      <c r="D92" s="9" t="n"/>
      <c r="E92" s="47" t="n"/>
      <c r="F92" s="13">
        <f>IF(E92="","",E92*$D$3)</f>
        <v/>
      </c>
      <c r="G92" s="9" t="n"/>
      <c r="H92" s="9" t="n"/>
    </row>
    <row r="93" ht="18" customHeight="1">
      <c r="A93" s="19" t="n"/>
      <c r="B93" s="19" t="n"/>
      <c r="C93" s="19" t="n"/>
      <c r="D93" s="19" t="n"/>
      <c r="E93" s="50" t="n"/>
      <c r="F93" s="26">
        <f>IF(E93="","",E93*$D$3)</f>
        <v/>
      </c>
      <c r="G93" s="19" t="n"/>
      <c r="H93" s="19" t="n"/>
    </row>
    <row r="94" ht="18" customHeight="1">
      <c r="A94" s="9" t="n"/>
      <c r="B94" s="9" t="n"/>
      <c r="C94" s="9" t="n"/>
      <c r="D94" s="9" t="n"/>
      <c r="E94" s="47" t="n"/>
      <c r="F94" s="13">
        <f>IF(E94="","",E94*$D$3)</f>
        <v/>
      </c>
      <c r="G94" s="9" t="n"/>
      <c r="H94" s="9" t="n"/>
    </row>
    <row r="95" ht="18" customHeight="1">
      <c r="A95" s="19" t="n"/>
      <c r="B95" s="19" t="n"/>
      <c r="C95" s="19" t="n"/>
      <c r="D95" s="19" t="n"/>
      <c r="E95" s="50" t="n"/>
      <c r="F95" s="26">
        <f>IF(E95="","",E95*$D$3)</f>
        <v/>
      </c>
      <c r="G95" s="19" t="n"/>
      <c r="H95" s="19" t="n"/>
    </row>
    <row r="96" ht="18" customHeight="1">
      <c r="A96" s="9" t="n"/>
      <c r="B96" s="9" t="n"/>
      <c r="C96" s="9" t="n"/>
      <c r="D96" s="9" t="n"/>
      <c r="E96" s="47" t="n"/>
      <c r="F96" s="13">
        <f>IF(E96="","",E96*$D$3)</f>
        <v/>
      </c>
      <c r="G96" s="9" t="n"/>
      <c r="H96" s="9" t="n"/>
    </row>
    <row r="97" ht="18" customHeight="1">
      <c r="A97" s="19" t="n"/>
      <c r="B97" s="19" t="n"/>
      <c r="C97" s="19" t="n"/>
      <c r="D97" s="19" t="n"/>
      <c r="E97" s="50" t="n"/>
      <c r="F97" s="26">
        <f>IF(E97="","",E97*$D$3)</f>
        <v/>
      </c>
      <c r="G97" s="19" t="n"/>
      <c r="H97" s="19" t="n"/>
    </row>
    <row r="98" ht="18" customHeight="1">
      <c r="A98" s="9" t="n"/>
      <c r="B98" s="9" t="n"/>
      <c r="C98" s="9" t="n"/>
      <c r="D98" s="9" t="n"/>
      <c r="E98" s="47" t="n"/>
      <c r="F98" s="13">
        <f>IF(E98="","",E98*$D$3)</f>
        <v/>
      </c>
      <c r="G98" s="9" t="n"/>
      <c r="H98" s="9" t="n"/>
    </row>
    <row r="99" ht="18" customHeight="1">
      <c r="A99" s="19" t="n"/>
      <c r="B99" s="19" t="n"/>
      <c r="C99" s="19" t="n"/>
      <c r="D99" s="19" t="n"/>
      <c r="E99" s="50" t="n"/>
      <c r="F99" s="26">
        <f>IF(E99="","",E99*$D$3)</f>
        <v/>
      </c>
      <c r="G99" s="19" t="n"/>
      <c r="H99" s="19" t="n"/>
    </row>
    <row r="100" ht="18" customHeight="1">
      <c r="A100" s="9" t="n"/>
      <c r="B100" s="9" t="n"/>
      <c r="C100" s="9" t="n"/>
      <c r="D100" s="9" t="n"/>
      <c r="E100" s="47" t="n"/>
      <c r="F100" s="13">
        <f>IF(E100="","",E100*$D$3)</f>
        <v/>
      </c>
      <c r="G100" s="9" t="n"/>
      <c r="H100" s="9" t="n"/>
    </row>
    <row r="101" ht="18" customHeight="1">
      <c r="A101" s="19" t="n"/>
      <c r="B101" s="19" t="n"/>
      <c r="C101" s="19" t="n"/>
      <c r="D101" s="19" t="n"/>
      <c r="E101" s="50" t="n"/>
      <c r="F101" s="26">
        <f>IF(E101="","",E101*$D$3)</f>
        <v/>
      </c>
      <c r="G101" s="19" t="n"/>
      <c r="H101" s="19" t="n"/>
    </row>
    <row r="102" ht="18" customHeight="1">
      <c r="A102" s="9" t="n"/>
      <c r="B102" s="9" t="n"/>
      <c r="C102" s="9" t="n"/>
      <c r="D102" s="9" t="n"/>
      <c r="E102" s="47" t="n"/>
      <c r="F102" s="13">
        <f>IF(E102="","",E102*$D$3)</f>
        <v/>
      </c>
      <c r="G102" s="9" t="n"/>
      <c r="H102" s="9" t="n"/>
    </row>
    <row r="103" ht="18" customHeight="1">
      <c r="A103" s="19" t="n"/>
      <c r="B103" s="19" t="n"/>
      <c r="C103" s="19" t="n"/>
      <c r="D103" s="19" t="n"/>
      <c r="E103" s="50" t="n"/>
      <c r="F103" s="26">
        <f>IF(E103="","",E103*$D$3)</f>
        <v/>
      </c>
      <c r="G103" s="19" t="n"/>
      <c r="H103" s="19" t="n"/>
    </row>
    <row r="104" ht="18" customHeight="1">
      <c r="A104" s="9" t="n"/>
      <c r="B104" s="9" t="n"/>
      <c r="C104" s="9" t="n"/>
      <c r="D104" s="9" t="n"/>
      <c r="E104" s="47" t="n"/>
      <c r="F104" s="13">
        <f>IF(E104="","",E104*$D$3)</f>
        <v/>
      </c>
      <c r="G104" s="9" t="n"/>
      <c r="H104" s="9" t="n"/>
    </row>
    <row r="105" ht="18" customHeight="1">
      <c r="A105" s="19" t="n"/>
      <c r="B105" s="19" t="n"/>
      <c r="C105" s="19" t="n"/>
      <c r="D105" s="19" t="n"/>
      <c r="E105" s="50" t="n"/>
      <c r="F105" s="26">
        <f>IF(E105="","",E105*$D$3)</f>
        <v/>
      </c>
      <c r="G105" s="19" t="n"/>
      <c r="H105" s="19" t="n"/>
    </row>
    <row r="106" ht="18" customHeight="1">
      <c r="A106" s="9" t="n"/>
      <c r="B106" s="9" t="n"/>
      <c r="C106" s="9" t="n"/>
      <c r="D106" s="9" t="n"/>
      <c r="E106" s="47" t="n"/>
      <c r="F106" s="13">
        <f>IF(E106="","",E106*$D$3)</f>
        <v/>
      </c>
      <c r="G106" s="9" t="n"/>
      <c r="H106" s="9" t="n"/>
    </row>
    <row r="107" ht="18" customHeight="1">
      <c r="A107" s="19" t="n"/>
      <c r="B107" s="19" t="n"/>
      <c r="C107" s="19" t="n"/>
      <c r="D107" s="19" t="n"/>
      <c r="E107" s="50" t="n"/>
      <c r="F107" s="26">
        <f>IF(E107="","",E107*$D$3)</f>
        <v/>
      </c>
      <c r="G107" s="19" t="n"/>
      <c r="H107" s="19" t="n"/>
    </row>
    <row r="108" ht="18" customHeight="1">
      <c r="A108" s="9" t="n"/>
      <c r="B108" s="9" t="n"/>
      <c r="C108" s="9" t="n"/>
      <c r="D108" s="9" t="n"/>
      <c r="E108" s="47" t="n"/>
      <c r="F108" s="13">
        <f>IF(E108="","",E108*$D$3)</f>
        <v/>
      </c>
      <c r="G108" s="9" t="n"/>
      <c r="H108" s="9" t="n"/>
    </row>
    <row r="109" ht="18" customHeight="1">
      <c r="A109" s="19" t="n"/>
      <c r="B109" s="19" t="n"/>
      <c r="C109" s="19" t="n"/>
      <c r="D109" s="19" t="n"/>
      <c r="E109" s="50" t="n"/>
      <c r="F109" s="26">
        <f>IF(E109="","",E109*$D$3)</f>
        <v/>
      </c>
      <c r="G109" s="19" t="n"/>
      <c r="H109" s="19" t="n"/>
    </row>
    <row r="110" ht="18" customHeight="1">
      <c r="A110" s="9" t="n"/>
      <c r="B110" s="9" t="n"/>
      <c r="C110" s="9" t="n"/>
      <c r="D110" s="9" t="n"/>
      <c r="E110" s="47" t="n"/>
      <c r="F110" s="13">
        <f>IF(E110="","",E110*$D$3)</f>
        <v/>
      </c>
      <c r="G110" s="9" t="n"/>
      <c r="H110" s="9" t="n"/>
    </row>
    <row r="111" ht="18" customHeight="1">
      <c r="A111" s="19" t="n"/>
      <c r="B111" s="19" t="n"/>
      <c r="C111" s="19" t="n"/>
      <c r="D111" s="19" t="n"/>
      <c r="E111" s="50" t="n"/>
      <c r="F111" s="26">
        <f>IF(E111="","",E111*$D$3)</f>
        <v/>
      </c>
      <c r="G111" s="19" t="n"/>
      <c r="H111" s="19" t="n"/>
    </row>
    <row r="112" ht="18" customHeight="1">
      <c r="A112" s="9" t="n"/>
      <c r="B112" s="9" t="n"/>
      <c r="C112" s="9" t="n"/>
      <c r="D112" s="9" t="n"/>
      <c r="E112" s="47" t="n"/>
      <c r="F112" s="13">
        <f>IF(E112="","",E112*$D$3)</f>
        <v/>
      </c>
      <c r="G112" s="9" t="n"/>
      <c r="H112" s="9" t="n"/>
    </row>
    <row r="113" ht="18" customHeight="1">
      <c r="A113" s="19" t="n"/>
      <c r="B113" s="19" t="n"/>
      <c r="C113" s="19" t="n"/>
      <c r="D113" s="19" t="n"/>
      <c r="E113" s="50" t="n"/>
      <c r="F113" s="26">
        <f>IF(E113="","",E113*$D$3)</f>
        <v/>
      </c>
      <c r="G113" s="19" t="n"/>
      <c r="H113" s="19" t="n"/>
    </row>
    <row r="114" ht="18" customHeight="1">
      <c r="A114" s="9" t="n"/>
      <c r="B114" s="9" t="n"/>
      <c r="C114" s="9" t="n"/>
      <c r="D114" s="9" t="n"/>
      <c r="E114" s="47" t="n"/>
      <c r="F114" s="13">
        <f>IF(E114="","",E114*$D$3)</f>
        <v/>
      </c>
      <c r="G114" s="9" t="n"/>
      <c r="H114" s="9" t="n"/>
    </row>
    <row r="115" ht="18" customHeight="1">
      <c r="A115" s="19" t="n"/>
      <c r="B115" s="19" t="n"/>
      <c r="C115" s="19" t="n"/>
      <c r="D115" s="19" t="n"/>
      <c r="E115" s="50" t="n"/>
      <c r="F115" s="26">
        <f>IF(E115="","",E115*$D$3)</f>
        <v/>
      </c>
      <c r="G115" s="19" t="n"/>
      <c r="H115" s="19" t="n"/>
    </row>
    <row r="116" ht="18" customHeight="1">
      <c r="A116" s="9" t="n"/>
      <c r="B116" s="9" t="n"/>
      <c r="C116" s="9" t="n"/>
      <c r="D116" s="9" t="n"/>
      <c r="E116" s="47" t="n"/>
      <c r="F116" s="13">
        <f>IF(E116="","",E116*$D$3)</f>
        <v/>
      </c>
      <c r="G116" s="9" t="n"/>
      <c r="H116" s="9" t="n"/>
    </row>
    <row r="117" ht="18" customHeight="1">
      <c r="A117" s="19" t="n"/>
      <c r="B117" s="19" t="n"/>
      <c r="C117" s="19" t="n"/>
      <c r="D117" s="19" t="n"/>
      <c r="E117" s="50" t="n"/>
      <c r="F117" s="26">
        <f>IF(E117="","",E117*$D$3)</f>
        <v/>
      </c>
      <c r="G117" s="19" t="n"/>
      <c r="H117" s="19" t="n"/>
    </row>
    <row r="118" ht="18" customHeight="1">
      <c r="A118" s="9" t="n"/>
      <c r="B118" s="9" t="n"/>
      <c r="C118" s="9" t="n"/>
      <c r="D118" s="9" t="n"/>
      <c r="E118" s="47" t="n"/>
      <c r="F118" s="13">
        <f>IF(E118="","",E118*$D$3)</f>
        <v/>
      </c>
      <c r="G118" s="9" t="n"/>
      <c r="H118" s="9" t="n"/>
    </row>
    <row r="119" ht="18" customHeight="1">
      <c r="A119" s="19" t="n"/>
      <c r="B119" s="19" t="n"/>
      <c r="C119" s="19" t="n"/>
      <c r="D119" s="19" t="n"/>
      <c r="E119" s="50" t="n"/>
      <c r="F119" s="26">
        <f>IF(E119="","",E119*$D$3)</f>
        <v/>
      </c>
      <c r="G119" s="19" t="n"/>
      <c r="H119" s="19" t="n"/>
    </row>
    <row r="120" ht="18" customHeight="1">
      <c r="A120" s="9" t="n"/>
      <c r="B120" s="9" t="n"/>
      <c r="C120" s="9" t="n"/>
      <c r="D120" s="9" t="n"/>
      <c r="E120" s="47" t="n"/>
      <c r="F120" s="13">
        <f>IF(E120="","",E120*$D$3)</f>
        <v/>
      </c>
      <c r="G120" s="9" t="n"/>
      <c r="H120" s="9" t="n"/>
    </row>
    <row r="121" ht="18" customHeight="1">
      <c r="A121" s="19" t="n"/>
      <c r="B121" s="19" t="n"/>
      <c r="C121" s="19" t="n"/>
      <c r="D121" s="19" t="n"/>
      <c r="E121" s="50" t="n"/>
      <c r="F121" s="26">
        <f>IF(E121="","",E121*$D$3)</f>
        <v/>
      </c>
      <c r="G121" s="19" t="n"/>
      <c r="H121" s="19" t="n"/>
    </row>
    <row r="122" ht="18" customHeight="1">
      <c r="A122" s="9" t="n"/>
      <c r="B122" s="9" t="n"/>
      <c r="C122" s="9" t="n"/>
      <c r="D122" s="9" t="n"/>
      <c r="E122" s="47" t="n"/>
      <c r="F122" s="13">
        <f>IF(E122="","",E122*$D$3)</f>
        <v/>
      </c>
      <c r="G122" s="9" t="n"/>
      <c r="H122" s="9" t="n"/>
    </row>
    <row r="123" ht="18" customHeight="1">
      <c r="A123" s="19" t="n"/>
      <c r="B123" s="19" t="n"/>
      <c r="C123" s="19" t="n"/>
      <c r="D123" s="19" t="n"/>
      <c r="E123" s="50" t="n"/>
      <c r="F123" s="26">
        <f>IF(E123="","",E123*$D$3)</f>
        <v/>
      </c>
      <c r="G123" s="19" t="n"/>
      <c r="H123" s="19" t="n"/>
    </row>
    <row r="124" ht="18" customHeight="1">
      <c r="A124" s="9" t="n"/>
      <c r="B124" s="9" t="n"/>
      <c r="C124" s="9" t="n"/>
      <c r="D124" s="9" t="n"/>
      <c r="E124" s="47" t="n"/>
      <c r="F124" s="13">
        <f>IF(E124="","",E124*$D$3)</f>
        <v/>
      </c>
      <c r="G124" s="9" t="n"/>
      <c r="H124" s="9" t="n"/>
    </row>
    <row r="125" ht="18" customHeight="1">
      <c r="A125" s="19" t="n"/>
      <c r="B125" s="19" t="n"/>
      <c r="C125" s="19" t="n"/>
      <c r="D125" s="19" t="n"/>
      <c r="E125" s="50" t="n"/>
      <c r="F125" s="26">
        <f>IF(E125="","",E125*$D$3)</f>
        <v/>
      </c>
      <c r="G125" s="19" t="n"/>
      <c r="H125" s="19" t="n"/>
    </row>
    <row r="126" ht="18" customHeight="1">
      <c r="A126" s="9" t="n"/>
      <c r="B126" s="9" t="n"/>
      <c r="C126" s="9" t="n"/>
      <c r="D126" s="9" t="n"/>
      <c r="E126" s="47" t="n"/>
      <c r="F126" s="13">
        <f>IF(E126="","",E126*$D$3)</f>
        <v/>
      </c>
      <c r="G126" s="9" t="n"/>
      <c r="H126" s="9" t="n"/>
    </row>
    <row r="127" ht="18" customHeight="1">
      <c r="A127" s="19" t="n"/>
      <c r="B127" s="19" t="n"/>
      <c r="C127" s="19" t="n"/>
      <c r="D127" s="19" t="n"/>
      <c r="E127" s="50" t="n"/>
      <c r="F127" s="26">
        <f>IF(E127="","",E127*$D$3)</f>
        <v/>
      </c>
      <c r="G127" s="19" t="n"/>
      <c r="H127" s="19" t="n"/>
    </row>
    <row r="128" ht="18" customHeight="1">
      <c r="A128" s="9" t="n"/>
      <c r="B128" s="9" t="n"/>
      <c r="C128" s="9" t="n"/>
      <c r="D128" s="9" t="n"/>
      <c r="E128" s="47" t="n"/>
      <c r="F128" s="13">
        <f>IF(E128="","",E128*$D$3)</f>
        <v/>
      </c>
      <c r="G128" s="9" t="n"/>
      <c r="H128" s="9" t="n"/>
    </row>
    <row r="129" ht="18" customHeight="1">
      <c r="A129" s="19" t="n"/>
      <c r="B129" s="19" t="n"/>
      <c r="C129" s="19" t="n"/>
      <c r="D129" s="19" t="n"/>
      <c r="E129" s="50" t="n"/>
      <c r="F129" s="26">
        <f>IF(E129="","",E129*$D$3)</f>
        <v/>
      </c>
      <c r="G129" s="19" t="n"/>
      <c r="H129" s="19" t="n"/>
    </row>
    <row r="130" ht="18" customHeight="1">
      <c r="A130" s="9" t="n"/>
      <c r="B130" s="9" t="n"/>
      <c r="C130" s="9" t="n"/>
      <c r="D130" s="9" t="n"/>
      <c r="E130" s="47" t="n"/>
      <c r="F130" s="13">
        <f>IF(E130="","",E130*$D$3)</f>
        <v/>
      </c>
      <c r="G130" s="9" t="n"/>
      <c r="H130" s="9" t="n"/>
    </row>
    <row r="131" ht="18" customHeight="1">
      <c r="A131" s="19" t="n"/>
      <c r="B131" s="19" t="n"/>
      <c r="C131" s="19" t="n"/>
      <c r="D131" s="19" t="n"/>
      <c r="E131" s="50" t="n"/>
      <c r="F131" s="26">
        <f>IF(E131="","",E131*$D$3)</f>
        <v/>
      </c>
      <c r="G131" s="19" t="n"/>
      <c r="H131" s="19" t="n"/>
    </row>
    <row r="132" ht="18" customHeight="1">
      <c r="A132" s="9" t="n"/>
      <c r="B132" s="9" t="n"/>
      <c r="C132" s="9" t="n"/>
      <c r="D132" s="9" t="n"/>
      <c r="E132" s="47" t="n"/>
      <c r="F132" s="13">
        <f>IF(E132="","",E132*$D$3)</f>
        <v/>
      </c>
      <c r="G132" s="9" t="n"/>
      <c r="H132" s="9" t="n"/>
    </row>
    <row r="133" ht="18" customHeight="1">
      <c r="A133" s="19" t="n"/>
      <c r="B133" s="19" t="n"/>
      <c r="C133" s="19" t="n"/>
      <c r="D133" s="19" t="n"/>
      <c r="E133" s="50" t="n"/>
      <c r="F133" s="26">
        <f>IF(E133="","",E133*$D$3)</f>
        <v/>
      </c>
      <c r="G133" s="19" t="n"/>
      <c r="H133" s="19" t="n"/>
    </row>
    <row r="134" ht="18" customHeight="1">
      <c r="A134" s="9" t="n"/>
      <c r="B134" s="9" t="n"/>
      <c r="C134" s="9" t="n"/>
      <c r="D134" s="9" t="n"/>
      <c r="E134" s="47" t="n"/>
      <c r="F134" s="13">
        <f>IF(E134="","",E134*$D$3)</f>
        <v/>
      </c>
      <c r="G134" s="9" t="n"/>
      <c r="H134" s="9" t="n"/>
    </row>
    <row r="135" ht="18" customHeight="1">
      <c r="A135" s="19" t="n"/>
      <c r="B135" s="19" t="n"/>
      <c r="C135" s="19" t="n"/>
      <c r="D135" s="19" t="n"/>
      <c r="E135" s="50" t="n"/>
      <c r="F135" s="26">
        <f>IF(E135="","",E135*$D$3)</f>
        <v/>
      </c>
      <c r="G135" s="19" t="n"/>
      <c r="H135" s="19" t="n"/>
    </row>
    <row r="136" ht="18" customHeight="1">
      <c r="A136" s="9" t="n"/>
      <c r="B136" s="9" t="n"/>
      <c r="C136" s="9" t="n"/>
      <c r="D136" s="9" t="n"/>
      <c r="E136" s="47" t="n"/>
      <c r="F136" s="13">
        <f>IF(E136="","",E136*$D$3)</f>
        <v/>
      </c>
      <c r="G136" s="9" t="n"/>
      <c r="H136" s="9" t="n"/>
    </row>
    <row r="137" ht="18" customHeight="1">
      <c r="A137" s="19" t="n"/>
      <c r="B137" s="19" t="n"/>
      <c r="C137" s="19" t="n"/>
      <c r="D137" s="19" t="n"/>
      <c r="E137" s="50" t="n"/>
      <c r="F137" s="26">
        <f>IF(E137="","",E137*$D$3)</f>
        <v/>
      </c>
      <c r="G137" s="19" t="n"/>
      <c r="H137" s="19" t="n"/>
    </row>
    <row r="138" ht="18" customHeight="1">
      <c r="A138" s="9" t="n"/>
      <c r="B138" s="9" t="n"/>
      <c r="C138" s="9" t="n"/>
      <c r="D138" s="9" t="n"/>
      <c r="E138" s="47" t="n"/>
      <c r="F138" s="13">
        <f>IF(E138="","",E138*$D$3)</f>
        <v/>
      </c>
      <c r="G138" s="9" t="n"/>
      <c r="H138" s="9" t="n"/>
    </row>
    <row r="139" ht="18" customHeight="1">
      <c r="A139" s="19" t="n"/>
      <c r="B139" s="19" t="n"/>
      <c r="C139" s="19" t="n"/>
      <c r="D139" s="19" t="n"/>
      <c r="E139" s="50" t="n"/>
      <c r="F139" s="26">
        <f>IF(E139="","",E139*$D$3)</f>
        <v/>
      </c>
      <c r="G139" s="19" t="n"/>
      <c r="H139" s="19" t="n"/>
    </row>
    <row r="140" ht="18" customHeight="1">
      <c r="A140" s="9" t="n"/>
      <c r="B140" s="9" t="n"/>
      <c r="C140" s="9" t="n"/>
      <c r="D140" s="9" t="n"/>
      <c r="E140" s="47" t="n"/>
      <c r="F140" s="13">
        <f>IF(E140="","",E140*$D$3)</f>
        <v/>
      </c>
      <c r="G140" s="9" t="n"/>
      <c r="H140" s="9" t="n"/>
    </row>
    <row r="141" ht="18" customHeight="1">
      <c r="A141" s="19" t="n"/>
      <c r="B141" s="19" t="n"/>
      <c r="C141" s="19" t="n"/>
      <c r="D141" s="19" t="n"/>
      <c r="E141" s="50" t="n"/>
      <c r="F141" s="26">
        <f>IF(E141="","",E141*$D$3)</f>
        <v/>
      </c>
      <c r="G141" s="19" t="n"/>
      <c r="H141" s="19" t="n"/>
    </row>
    <row r="142" ht="18" customHeight="1">
      <c r="A142" s="9" t="n"/>
      <c r="B142" s="9" t="n"/>
      <c r="C142" s="9" t="n"/>
      <c r="D142" s="9" t="n"/>
      <c r="E142" s="47" t="n"/>
      <c r="F142" s="13">
        <f>IF(E142="","",E142*$D$3)</f>
        <v/>
      </c>
      <c r="G142" s="9" t="n"/>
      <c r="H142" s="9" t="n"/>
    </row>
    <row r="143" ht="18" customHeight="1">
      <c r="A143" s="19" t="n"/>
      <c r="B143" s="19" t="n"/>
      <c r="C143" s="19" t="n"/>
      <c r="D143" s="19" t="n"/>
      <c r="E143" s="50" t="n"/>
      <c r="F143" s="26">
        <f>IF(E143="","",E143*$D$3)</f>
        <v/>
      </c>
      <c r="G143" s="19" t="n"/>
      <c r="H143" s="19" t="n"/>
    </row>
    <row r="144" ht="18" customHeight="1">
      <c r="A144" s="9" t="n"/>
      <c r="B144" s="9" t="n"/>
      <c r="C144" s="9" t="n"/>
      <c r="D144" s="9" t="n"/>
      <c r="E144" s="47" t="n"/>
      <c r="F144" s="13">
        <f>IF(E144="","",E144*$D$3)</f>
        <v/>
      </c>
      <c r="G144" s="9" t="n"/>
      <c r="H144" s="9" t="n"/>
    </row>
    <row r="145" ht="18" customHeight="1">
      <c r="A145" s="19" t="n"/>
      <c r="B145" s="19" t="n"/>
      <c r="C145" s="19" t="n"/>
      <c r="D145" s="19" t="n"/>
      <c r="E145" s="50" t="n"/>
      <c r="F145" s="26">
        <f>IF(E145="","",E145*$D$3)</f>
        <v/>
      </c>
      <c r="G145" s="19" t="n"/>
      <c r="H145" s="19" t="n"/>
    </row>
    <row r="146" ht="18" customHeight="1">
      <c r="A146" s="9" t="n"/>
      <c r="B146" s="9" t="n"/>
      <c r="C146" s="9" t="n"/>
      <c r="D146" s="9" t="n"/>
      <c r="E146" s="47" t="n"/>
      <c r="F146" s="13">
        <f>IF(E146="","",E146*$D$3)</f>
        <v/>
      </c>
      <c r="G146" s="9" t="n"/>
      <c r="H146" s="9" t="n"/>
    </row>
    <row r="147" ht="18" customHeight="1">
      <c r="A147" s="19" t="n"/>
      <c r="B147" s="19" t="n"/>
      <c r="C147" s="19" t="n"/>
      <c r="D147" s="19" t="n"/>
      <c r="E147" s="50" t="n"/>
      <c r="F147" s="26">
        <f>IF(E147="","",E147*$D$3)</f>
        <v/>
      </c>
      <c r="G147" s="19" t="n"/>
      <c r="H147" s="19" t="n"/>
    </row>
    <row r="148" ht="18" customHeight="1">
      <c r="A148" s="9" t="n"/>
      <c r="B148" s="9" t="n"/>
      <c r="C148" s="9" t="n"/>
      <c r="D148" s="9" t="n"/>
      <c r="E148" s="47" t="n"/>
      <c r="F148" s="13">
        <f>IF(E148="","",E148*$D$3)</f>
        <v/>
      </c>
      <c r="G148" s="9" t="n"/>
      <c r="H148" s="9" t="n"/>
    </row>
    <row r="149" ht="18" customHeight="1">
      <c r="A149" s="19" t="n"/>
      <c r="B149" s="19" t="n"/>
      <c r="C149" s="19" t="n"/>
      <c r="D149" s="19" t="n"/>
      <c r="E149" s="50" t="n"/>
      <c r="F149" s="26">
        <f>IF(E149="","",E149*$D$3)</f>
        <v/>
      </c>
      <c r="G149" s="19" t="n"/>
      <c r="H149" s="19" t="n"/>
    </row>
    <row r="150" ht="18" customHeight="1">
      <c r="A150" s="9" t="n"/>
      <c r="B150" s="9" t="n"/>
      <c r="C150" s="9" t="n"/>
      <c r="D150" s="9" t="n"/>
      <c r="E150" s="47" t="n"/>
      <c r="F150" s="13">
        <f>IF(E150="","",E150*$D$3)</f>
        <v/>
      </c>
      <c r="G150" s="9" t="n"/>
      <c r="H150" s="9" t="n"/>
    </row>
    <row r="151" ht="18" customHeight="1">
      <c r="A151" s="19" t="n"/>
      <c r="B151" s="19" t="n"/>
      <c r="C151" s="19" t="n"/>
      <c r="D151" s="19" t="n"/>
      <c r="E151" s="50" t="n"/>
      <c r="F151" s="26">
        <f>IF(E151="","",E151*$D$3)</f>
        <v/>
      </c>
      <c r="G151" s="19" t="n"/>
      <c r="H151" s="19" t="n"/>
    </row>
    <row r="152" ht="18" customHeight="1">
      <c r="A152" s="9" t="n"/>
      <c r="B152" s="9" t="n"/>
      <c r="C152" s="9" t="n"/>
      <c r="D152" s="9" t="n"/>
      <c r="E152" s="47" t="n"/>
      <c r="F152" s="13">
        <f>IF(E152="","",E152*$D$3)</f>
        <v/>
      </c>
      <c r="G152" s="9" t="n"/>
      <c r="H152" s="9" t="n"/>
    </row>
    <row r="153" ht="18" customHeight="1">
      <c r="A153" s="19" t="n"/>
      <c r="B153" s="19" t="n"/>
      <c r="C153" s="19" t="n"/>
      <c r="D153" s="19" t="n"/>
      <c r="E153" s="50" t="n"/>
      <c r="F153" s="26">
        <f>IF(E153="","",E153*$D$3)</f>
        <v/>
      </c>
      <c r="G153" s="19" t="n"/>
      <c r="H153" s="19" t="n"/>
    </row>
    <row r="154" ht="18" customHeight="1">
      <c r="A154" s="9" t="n"/>
      <c r="B154" s="9" t="n"/>
      <c r="C154" s="9" t="n"/>
      <c r="D154" s="9" t="n"/>
      <c r="E154" s="47" t="n"/>
      <c r="F154" s="13">
        <f>IF(E154="","",E154*$D$3)</f>
        <v/>
      </c>
      <c r="G154" s="9" t="n"/>
      <c r="H154" s="9" t="n"/>
    </row>
    <row r="155" ht="18" customHeight="1">
      <c r="A155" s="19" t="n"/>
      <c r="B155" s="19" t="n"/>
      <c r="C155" s="19" t="n"/>
      <c r="D155" s="19" t="n"/>
      <c r="E155" s="50" t="n"/>
      <c r="F155" s="26">
        <f>IF(E155="","",E155*$D$3)</f>
        <v/>
      </c>
      <c r="G155" s="19" t="n"/>
      <c r="H155" s="19" t="n"/>
    </row>
    <row r="156" ht="18" customHeight="1">
      <c r="A156" s="9" t="n"/>
      <c r="B156" s="9" t="n"/>
      <c r="C156" s="9" t="n"/>
      <c r="D156" s="9" t="n"/>
      <c r="E156" s="47" t="n"/>
      <c r="F156" s="13">
        <f>IF(E156="","",E156*$D$3)</f>
        <v/>
      </c>
      <c r="G156" s="9" t="n"/>
      <c r="H156" s="9" t="n"/>
    </row>
    <row r="157" ht="18" customHeight="1">
      <c r="A157" s="19" t="n"/>
      <c r="B157" s="19" t="n"/>
      <c r="C157" s="19" t="n"/>
      <c r="D157" s="19" t="n"/>
      <c r="E157" s="50" t="n"/>
      <c r="F157" s="26">
        <f>IF(E157="","",E157*$D$3)</f>
        <v/>
      </c>
      <c r="G157" s="19" t="n"/>
      <c r="H157" s="19" t="n"/>
    </row>
    <row r="158" ht="18" customHeight="1">
      <c r="A158" s="9" t="n"/>
      <c r="B158" s="9" t="n"/>
      <c r="C158" s="9" t="n"/>
      <c r="D158" s="9" t="n"/>
      <c r="E158" s="47" t="n"/>
      <c r="F158" s="13">
        <f>IF(E158="","",E158*$D$3)</f>
        <v/>
      </c>
      <c r="G158" s="9" t="n"/>
      <c r="H158" s="9" t="n"/>
    </row>
    <row r="159" ht="18" customHeight="1">
      <c r="A159" s="19" t="n"/>
      <c r="B159" s="19" t="n"/>
      <c r="C159" s="19" t="n"/>
      <c r="D159" s="19" t="n"/>
      <c r="E159" s="50" t="n"/>
      <c r="F159" s="26">
        <f>IF(E159="","",E159*$D$3)</f>
        <v/>
      </c>
      <c r="G159" s="19" t="n"/>
      <c r="H159" s="19" t="n"/>
    </row>
    <row r="160" ht="18" customHeight="1">
      <c r="A160" s="9" t="n"/>
      <c r="B160" s="9" t="n"/>
      <c r="C160" s="9" t="n"/>
      <c r="D160" s="9" t="n"/>
      <c r="E160" s="47" t="n"/>
      <c r="F160" s="13">
        <f>IF(E160="","",E160*$D$3)</f>
        <v/>
      </c>
      <c r="G160" s="9" t="n"/>
      <c r="H160" s="9" t="n"/>
    </row>
    <row r="161" ht="18" customHeight="1">
      <c r="A161" s="19" t="n"/>
      <c r="B161" s="19" t="n"/>
      <c r="C161" s="19" t="n"/>
      <c r="D161" s="19" t="n"/>
      <c r="E161" s="50" t="n"/>
      <c r="F161" s="26">
        <f>IF(E161="","",E161*$D$3)</f>
        <v/>
      </c>
      <c r="G161" s="19" t="n"/>
      <c r="H161" s="19" t="n"/>
    </row>
    <row r="162" ht="18" customHeight="1">
      <c r="A162" s="9" t="n"/>
      <c r="B162" s="9" t="n"/>
      <c r="C162" s="9" t="n"/>
      <c r="D162" s="9" t="n"/>
      <c r="E162" s="47" t="n"/>
      <c r="F162" s="13">
        <f>IF(E162="","",E162*$D$3)</f>
        <v/>
      </c>
      <c r="G162" s="9" t="n"/>
      <c r="H162" s="9" t="n"/>
    </row>
    <row r="163" ht="18" customHeight="1">
      <c r="A163" s="19" t="n"/>
      <c r="B163" s="19" t="n"/>
      <c r="C163" s="19" t="n"/>
      <c r="D163" s="19" t="n"/>
      <c r="E163" s="50" t="n"/>
      <c r="F163" s="26">
        <f>IF(E163="","",E163*$D$3)</f>
        <v/>
      </c>
      <c r="G163" s="19" t="n"/>
      <c r="H163" s="19" t="n"/>
    </row>
    <row r="164" ht="18" customHeight="1">
      <c r="A164" s="9" t="n"/>
      <c r="B164" s="9" t="n"/>
      <c r="C164" s="9" t="n"/>
      <c r="D164" s="9" t="n"/>
      <c r="E164" s="47" t="n"/>
      <c r="F164" s="13">
        <f>IF(E164="","",E164*$D$3)</f>
        <v/>
      </c>
      <c r="G164" s="9" t="n"/>
      <c r="H164" s="9" t="n"/>
    </row>
    <row r="165" ht="18" customHeight="1">
      <c r="A165" s="19" t="n"/>
      <c r="B165" s="19" t="n"/>
      <c r="C165" s="19" t="n"/>
      <c r="D165" s="19" t="n"/>
      <c r="E165" s="50" t="n"/>
      <c r="F165" s="26">
        <f>IF(E165="","",E165*$D$3)</f>
        <v/>
      </c>
      <c r="G165" s="19" t="n"/>
      <c r="H165" s="19" t="n"/>
    </row>
    <row r="166" ht="18" customHeight="1">
      <c r="A166" s="9" t="n"/>
      <c r="B166" s="9" t="n"/>
      <c r="C166" s="9" t="n"/>
      <c r="D166" s="9" t="n"/>
      <c r="E166" s="47" t="n"/>
      <c r="F166" s="13">
        <f>IF(E166="","",E166*$D$3)</f>
        <v/>
      </c>
      <c r="G166" s="9" t="n"/>
      <c r="H166" s="9" t="n"/>
    </row>
    <row r="167" ht="18" customHeight="1">
      <c r="A167" s="19" t="n"/>
      <c r="B167" s="19" t="n"/>
      <c r="C167" s="19" t="n"/>
      <c r="D167" s="19" t="n"/>
      <c r="E167" s="50" t="n"/>
      <c r="F167" s="26">
        <f>IF(E167="","",E167*$D$3)</f>
        <v/>
      </c>
      <c r="G167" s="19" t="n"/>
      <c r="H167" s="19" t="n"/>
    </row>
    <row r="168" ht="18" customHeight="1">
      <c r="A168" s="9" t="n"/>
      <c r="B168" s="9" t="n"/>
      <c r="C168" s="9" t="n"/>
      <c r="D168" s="9" t="n"/>
      <c r="E168" s="47" t="n"/>
      <c r="F168" s="13">
        <f>IF(E168="","",E168*$D$3)</f>
        <v/>
      </c>
      <c r="G168" s="9" t="n"/>
      <c r="H168" s="9" t="n"/>
    </row>
    <row r="169" ht="18" customHeight="1">
      <c r="A169" s="19" t="n"/>
      <c r="B169" s="19" t="n"/>
      <c r="C169" s="19" t="n"/>
      <c r="D169" s="19" t="n"/>
      <c r="E169" s="50" t="n"/>
      <c r="F169" s="26">
        <f>IF(E169="","",E169*$D$3)</f>
        <v/>
      </c>
      <c r="G169" s="19" t="n"/>
      <c r="H169" s="19" t="n"/>
    </row>
    <row r="170" ht="18" customHeight="1">
      <c r="A170" s="9" t="n"/>
      <c r="B170" s="9" t="n"/>
      <c r="C170" s="9" t="n"/>
      <c r="D170" s="9" t="n"/>
      <c r="E170" s="47" t="n"/>
      <c r="F170" s="13">
        <f>IF(E170="","",E170*$D$3)</f>
        <v/>
      </c>
      <c r="G170" s="9" t="n"/>
      <c r="H170" s="9" t="n"/>
    </row>
    <row r="171" ht="18" customHeight="1">
      <c r="A171" s="19" t="n"/>
      <c r="B171" s="19" t="n"/>
      <c r="C171" s="19" t="n"/>
      <c r="D171" s="19" t="n"/>
      <c r="E171" s="50" t="n"/>
      <c r="F171" s="26">
        <f>IF(E171="","",E171*$D$3)</f>
        <v/>
      </c>
      <c r="G171" s="19" t="n"/>
      <c r="H171" s="19" t="n"/>
    </row>
    <row r="172" ht="18" customHeight="1">
      <c r="A172" s="9" t="n"/>
      <c r="B172" s="9" t="n"/>
      <c r="C172" s="9" t="n"/>
      <c r="D172" s="9" t="n"/>
      <c r="E172" s="47" t="n"/>
      <c r="F172" s="13">
        <f>IF(E172="","",E172*$D$3)</f>
        <v/>
      </c>
      <c r="G172" s="9" t="n"/>
      <c r="H172" s="9" t="n"/>
    </row>
    <row r="173" ht="18" customHeight="1">
      <c r="A173" s="19" t="n"/>
      <c r="B173" s="19" t="n"/>
      <c r="C173" s="19" t="n"/>
      <c r="D173" s="19" t="n"/>
      <c r="E173" s="50" t="n"/>
      <c r="F173" s="26">
        <f>IF(E173="","",E173*$D$3)</f>
        <v/>
      </c>
      <c r="G173" s="19" t="n"/>
      <c r="H173" s="19" t="n"/>
    </row>
    <row r="174" ht="18" customHeight="1">
      <c r="A174" s="9" t="n"/>
      <c r="B174" s="9" t="n"/>
      <c r="C174" s="9" t="n"/>
      <c r="D174" s="9" t="n"/>
      <c r="E174" s="47" t="n"/>
      <c r="F174" s="13">
        <f>IF(E174="","",E174*$D$3)</f>
        <v/>
      </c>
      <c r="G174" s="9" t="n"/>
      <c r="H174" s="9" t="n"/>
    </row>
    <row r="175" ht="18" customHeight="1">
      <c r="A175" s="19" t="n"/>
      <c r="B175" s="19" t="n"/>
      <c r="C175" s="19" t="n"/>
      <c r="D175" s="19" t="n"/>
      <c r="E175" s="50" t="n"/>
      <c r="F175" s="26">
        <f>IF(E175="","",E175*$D$3)</f>
        <v/>
      </c>
      <c r="G175" s="19" t="n"/>
      <c r="H175" s="19" t="n"/>
    </row>
    <row r="176" ht="18" customHeight="1">
      <c r="A176" s="9" t="n"/>
      <c r="B176" s="9" t="n"/>
      <c r="C176" s="9" t="n"/>
      <c r="D176" s="9" t="n"/>
      <c r="E176" s="47" t="n"/>
      <c r="F176" s="13">
        <f>IF(E176="","",E176*$D$3)</f>
        <v/>
      </c>
      <c r="G176" s="9" t="n"/>
      <c r="H176" s="9" t="n"/>
    </row>
    <row r="177" ht="18" customHeight="1">
      <c r="A177" s="19" t="n"/>
      <c r="B177" s="19" t="n"/>
      <c r="C177" s="19" t="n"/>
      <c r="D177" s="19" t="n"/>
      <c r="E177" s="50" t="n"/>
      <c r="F177" s="26">
        <f>IF(E177="","",E177*$D$3)</f>
        <v/>
      </c>
      <c r="G177" s="19" t="n"/>
      <c r="H177" s="19" t="n"/>
    </row>
    <row r="178" ht="18" customHeight="1">
      <c r="A178" s="9" t="n"/>
      <c r="B178" s="9" t="n"/>
      <c r="C178" s="9" t="n"/>
      <c r="D178" s="9" t="n"/>
      <c r="E178" s="47" t="n"/>
      <c r="F178" s="13">
        <f>IF(E178="","",E178*$D$3)</f>
        <v/>
      </c>
      <c r="G178" s="9" t="n"/>
      <c r="H178" s="9" t="n"/>
    </row>
    <row r="179" ht="18" customHeight="1">
      <c r="A179" s="19" t="n"/>
      <c r="B179" s="19" t="n"/>
      <c r="C179" s="19" t="n"/>
      <c r="D179" s="19" t="n"/>
      <c r="E179" s="50" t="n"/>
      <c r="F179" s="26">
        <f>IF(E179="","",E179*$D$3)</f>
        <v/>
      </c>
      <c r="G179" s="19" t="n"/>
      <c r="H179" s="19" t="n"/>
    </row>
    <row r="180" ht="18" customHeight="1">
      <c r="A180" s="9" t="n"/>
      <c r="B180" s="9" t="n"/>
      <c r="C180" s="9" t="n"/>
      <c r="D180" s="9" t="n"/>
      <c r="E180" s="47" t="n"/>
      <c r="F180" s="13">
        <f>IF(E180="","",E180*$D$3)</f>
        <v/>
      </c>
      <c r="G180" s="9" t="n"/>
      <c r="H180" s="9" t="n"/>
    </row>
    <row r="181" ht="18" customHeight="1">
      <c r="A181" s="19" t="n"/>
      <c r="B181" s="19" t="n"/>
      <c r="C181" s="19" t="n"/>
      <c r="D181" s="19" t="n"/>
      <c r="E181" s="50" t="n"/>
      <c r="F181" s="26">
        <f>IF(E181="","",E181*$D$3)</f>
        <v/>
      </c>
      <c r="G181" s="19" t="n"/>
      <c r="H181" s="19" t="n"/>
    </row>
    <row r="182" ht="18" customHeight="1">
      <c r="A182" s="9" t="n"/>
      <c r="B182" s="9" t="n"/>
      <c r="C182" s="9" t="n"/>
      <c r="D182" s="9" t="n"/>
      <c r="E182" s="47" t="n"/>
      <c r="F182" s="13">
        <f>IF(E182="","",E182*$D$3)</f>
        <v/>
      </c>
      <c r="G182" s="9" t="n"/>
      <c r="H182" s="9" t="n"/>
    </row>
    <row r="183" ht="18" customHeight="1">
      <c r="A183" s="19" t="n"/>
      <c r="B183" s="19" t="n"/>
      <c r="C183" s="19" t="n"/>
      <c r="D183" s="19" t="n"/>
      <c r="E183" s="50" t="n"/>
      <c r="F183" s="26">
        <f>IF(E183="","",E183*$D$3)</f>
        <v/>
      </c>
      <c r="G183" s="19" t="n"/>
      <c r="H183" s="19" t="n"/>
    </row>
    <row r="184" ht="18" customHeight="1">
      <c r="A184" s="9" t="n"/>
      <c r="B184" s="9" t="n"/>
      <c r="C184" s="9" t="n"/>
      <c r="D184" s="9" t="n"/>
      <c r="E184" s="47" t="n"/>
      <c r="F184" s="13">
        <f>IF(E184="","",E184*$D$3)</f>
        <v/>
      </c>
      <c r="G184" s="9" t="n"/>
      <c r="H184" s="9" t="n"/>
    </row>
    <row r="185" ht="18" customHeight="1">
      <c r="A185" s="19" t="n"/>
      <c r="B185" s="19" t="n"/>
      <c r="C185" s="19" t="n"/>
      <c r="D185" s="19" t="n"/>
      <c r="E185" s="50" t="n"/>
      <c r="F185" s="26">
        <f>IF(E185="","",E185*$D$3)</f>
        <v/>
      </c>
      <c r="G185" s="19" t="n"/>
      <c r="H185" s="19" t="n"/>
    </row>
    <row r="186" ht="18" customHeight="1">
      <c r="A186" s="9" t="n"/>
      <c r="B186" s="9" t="n"/>
      <c r="C186" s="9" t="n"/>
      <c r="D186" s="9" t="n"/>
      <c r="E186" s="47" t="n"/>
      <c r="F186" s="13">
        <f>IF(E186="","",E186*$D$3)</f>
        <v/>
      </c>
      <c r="G186" s="9" t="n"/>
      <c r="H186" s="9" t="n"/>
    </row>
    <row r="187" ht="18" customHeight="1">
      <c r="A187" s="19" t="n"/>
      <c r="B187" s="19" t="n"/>
      <c r="C187" s="19" t="n"/>
      <c r="D187" s="19" t="n"/>
      <c r="E187" s="50" t="n"/>
      <c r="F187" s="26">
        <f>IF(E187="","",E187*$D$3)</f>
        <v/>
      </c>
      <c r="G187" s="19" t="n"/>
      <c r="H187" s="19" t="n"/>
    </row>
    <row r="188" ht="18" customHeight="1">
      <c r="A188" s="9" t="n"/>
      <c r="B188" s="9" t="n"/>
      <c r="C188" s="9" t="n"/>
      <c r="D188" s="9" t="n"/>
      <c r="E188" s="47" t="n"/>
      <c r="F188" s="13">
        <f>IF(E188="","",E188*$D$3)</f>
        <v/>
      </c>
      <c r="G188" s="9" t="n"/>
      <c r="H188" s="9" t="n"/>
    </row>
    <row r="189" ht="18" customHeight="1">
      <c r="A189" s="19" t="n"/>
      <c r="B189" s="19" t="n"/>
      <c r="C189" s="19" t="n"/>
      <c r="D189" s="19" t="n"/>
      <c r="E189" s="50" t="n"/>
      <c r="F189" s="26">
        <f>IF(E189="","",E189*$D$3)</f>
        <v/>
      </c>
      <c r="G189" s="19" t="n"/>
      <c r="H189" s="19" t="n"/>
    </row>
    <row r="190" ht="18" customHeight="1">
      <c r="A190" s="9" t="n"/>
      <c r="B190" s="9" t="n"/>
      <c r="C190" s="9" t="n"/>
      <c r="D190" s="9" t="n"/>
      <c r="E190" s="47" t="n"/>
      <c r="F190" s="13">
        <f>IF(E190="","",E190*$D$3)</f>
        <v/>
      </c>
      <c r="G190" s="9" t="n"/>
      <c r="H190" s="9" t="n"/>
    </row>
    <row r="191" ht="18" customHeight="1">
      <c r="A191" s="19" t="n"/>
      <c r="B191" s="19" t="n"/>
      <c r="C191" s="19" t="n"/>
      <c r="D191" s="19" t="n"/>
      <c r="E191" s="50" t="n"/>
      <c r="F191" s="26">
        <f>IF(E191="","",E191*$D$3)</f>
        <v/>
      </c>
      <c r="G191" s="19" t="n"/>
      <c r="H191" s="19" t="n"/>
    </row>
    <row r="192" ht="18" customHeight="1">
      <c r="A192" s="9" t="n"/>
      <c r="B192" s="9" t="n"/>
      <c r="C192" s="9" t="n"/>
      <c r="D192" s="9" t="n"/>
      <c r="E192" s="47" t="n"/>
      <c r="F192" s="13">
        <f>IF(E192="","",E192*$D$3)</f>
        <v/>
      </c>
      <c r="G192" s="9" t="n"/>
      <c r="H192" s="9" t="n"/>
    </row>
    <row r="193" ht="18" customHeight="1">
      <c r="A193" s="19" t="n"/>
      <c r="B193" s="19" t="n"/>
      <c r="C193" s="19" t="n"/>
      <c r="D193" s="19" t="n"/>
      <c r="E193" s="50" t="n"/>
      <c r="F193" s="26">
        <f>IF(E193="","",E193*$D$3)</f>
        <v/>
      </c>
      <c r="G193" s="19" t="n"/>
      <c r="H193" s="19" t="n"/>
    </row>
    <row r="194" ht="18" customHeight="1">
      <c r="A194" s="9" t="n"/>
      <c r="B194" s="9" t="n"/>
      <c r="C194" s="9" t="n"/>
      <c r="D194" s="9" t="n"/>
      <c r="E194" s="47" t="n"/>
      <c r="F194" s="13">
        <f>IF(E194="","",E194*$D$3)</f>
        <v/>
      </c>
      <c r="G194" s="9" t="n"/>
      <c r="H194" s="9" t="n"/>
    </row>
    <row r="195" ht="18" customHeight="1">
      <c r="A195" s="19" t="n"/>
      <c r="B195" s="19" t="n"/>
      <c r="C195" s="19" t="n"/>
      <c r="D195" s="19" t="n"/>
      <c r="E195" s="50" t="n"/>
      <c r="F195" s="26">
        <f>IF(E195="","",E195*$D$3)</f>
        <v/>
      </c>
      <c r="G195" s="19" t="n"/>
      <c r="H195" s="19" t="n"/>
    </row>
    <row r="196" ht="18" customHeight="1">
      <c r="A196" s="9" t="n"/>
      <c r="B196" s="9" t="n"/>
      <c r="C196" s="9" t="n"/>
      <c r="D196" s="9" t="n"/>
      <c r="E196" s="47" t="n"/>
      <c r="F196" s="13">
        <f>IF(E196="","",E196*$D$3)</f>
        <v/>
      </c>
      <c r="G196" s="9" t="n"/>
      <c r="H196" s="9" t="n"/>
    </row>
    <row r="197" ht="18" customHeight="1">
      <c r="A197" s="19" t="n"/>
      <c r="B197" s="19" t="n"/>
      <c r="C197" s="19" t="n"/>
      <c r="D197" s="19" t="n"/>
      <c r="E197" s="50" t="n"/>
      <c r="F197" s="26">
        <f>IF(E197="","",E197*$D$3)</f>
        <v/>
      </c>
      <c r="G197" s="19" t="n"/>
      <c r="H197" s="19" t="n"/>
    </row>
    <row r="198" ht="18" customHeight="1">
      <c r="A198" s="9" t="n"/>
      <c r="B198" s="9" t="n"/>
      <c r="C198" s="9" t="n"/>
      <c r="D198" s="9" t="n"/>
      <c r="E198" s="47" t="n"/>
      <c r="F198" s="13">
        <f>IF(E198="","",E198*$D$3)</f>
        <v/>
      </c>
      <c r="G198" s="9" t="n"/>
      <c r="H198" s="9" t="n"/>
    </row>
    <row r="199" ht="18" customHeight="1">
      <c r="A199" s="19" t="n"/>
      <c r="B199" s="19" t="n"/>
      <c r="C199" s="19" t="n"/>
      <c r="D199" s="19" t="n"/>
      <c r="E199" s="50" t="n"/>
      <c r="F199" s="26">
        <f>IF(E199="","",E199*$D$3)</f>
        <v/>
      </c>
      <c r="G199" s="19" t="n"/>
      <c r="H199" s="19" t="n"/>
    </row>
    <row r="200" ht="18" customHeight="1">
      <c r="A200" s="9" t="n"/>
      <c r="B200" s="9" t="n"/>
      <c r="C200" s="9" t="n"/>
      <c r="D200" s="9" t="n"/>
      <c r="E200" s="47" t="n"/>
      <c r="F200" s="13">
        <f>IF(E200="","",E200*$D$3)</f>
        <v/>
      </c>
      <c r="G200" s="9" t="n"/>
      <c r="H200" s="9" t="n"/>
    </row>
    <row r="201" ht="18" customHeight="1">
      <c r="A201" s="19" t="n"/>
      <c r="B201" s="19" t="n"/>
      <c r="C201" s="19" t="n"/>
      <c r="D201" s="19" t="n"/>
      <c r="E201" s="50" t="n"/>
      <c r="F201" s="26">
        <f>IF(E201="","",E201*$D$3)</f>
        <v/>
      </c>
      <c r="G201" s="19" t="n"/>
      <c r="H201" s="19" t="n"/>
    </row>
    <row r="202" ht="18" customHeight="1">
      <c r="A202" s="9" t="n"/>
      <c r="B202" s="9" t="n"/>
      <c r="C202" s="9" t="n"/>
      <c r="D202" s="9" t="n"/>
      <c r="E202" s="47" t="n"/>
      <c r="F202" s="13">
        <f>IF(E202="","",E202*$D$3)</f>
        <v/>
      </c>
      <c r="G202" s="9" t="n"/>
      <c r="H202" s="9" t="n"/>
    </row>
    <row r="203" ht="18" customHeight="1">
      <c r="A203" s="19" t="n"/>
      <c r="B203" s="19" t="n"/>
      <c r="C203" s="19" t="n"/>
      <c r="D203" s="19" t="n"/>
      <c r="E203" s="50" t="n"/>
      <c r="F203" s="26">
        <f>IF(E203="","",E203*$D$3)</f>
        <v/>
      </c>
      <c r="G203" s="19" t="n"/>
      <c r="H203" s="19" t="n"/>
    </row>
    <row r="204" ht="18" customHeight="1">
      <c r="A204" s="9" t="n"/>
      <c r="B204" s="9" t="n"/>
      <c r="C204" s="9" t="n"/>
      <c r="D204" s="9" t="n"/>
      <c r="E204" s="47" t="n"/>
      <c r="F204" s="13">
        <f>IF(E204="","",E204*$D$3)</f>
        <v/>
      </c>
      <c r="G204" s="9" t="n"/>
      <c r="H204" s="9" t="n"/>
    </row>
    <row r="205" ht="18" customHeight="1">
      <c r="A205" s="19" t="n"/>
      <c r="B205" s="19" t="n"/>
      <c r="C205" s="19" t="n"/>
      <c r="D205" s="19" t="n"/>
      <c r="E205" s="50" t="n"/>
      <c r="F205" s="26">
        <f>IF(E205="","",E205*$D$3)</f>
        <v/>
      </c>
      <c r="G205" s="19" t="n"/>
      <c r="H205" s="19" t="n"/>
    </row>
    <row r="206" ht="18" customHeight="1">
      <c r="A206" s="9" t="n"/>
      <c r="B206" s="9" t="n"/>
      <c r="C206" s="9" t="n"/>
      <c r="D206" s="9" t="n"/>
      <c r="E206" s="47" t="n"/>
      <c r="F206" s="13">
        <f>IF(E206="","",E206*$D$3)</f>
        <v/>
      </c>
      <c r="G206" s="9" t="n"/>
      <c r="H206" s="9" t="n"/>
    </row>
    <row r="207" ht="18" customHeight="1">
      <c r="A207" s="19" t="n"/>
      <c r="B207" s="19" t="n"/>
      <c r="C207" s="19" t="n"/>
      <c r="D207" s="19" t="n"/>
      <c r="E207" s="50" t="n"/>
      <c r="F207" s="26">
        <f>IF(E207="","",E207*$D$3)</f>
        <v/>
      </c>
      <c r="G207" s="19" t="n"/>
      <c r="H207" s="19" t="n"/>
    </row>
    <row r="208" ht="18" customHeight="1">
      <c r="A208" s="9" t="n"/>
      <c r="B208" s="9" t="n"/>
      <c r="C208" s="9" t="n"/>
      <c r="D208" s="9" t="n"/>
      <c r="E208" s="47" t="n"/>
      <c r="F208" s="13">
        <f>IF(E208="","",E208*$D$3)</f>
        <v/>
      </c>
      <c r="G208" s="9" t="n"/>
      <c r="H208" s="9" t="n"/>
    </row>
    <row r="209" ht="18" customHeight="1">
      <c r="A209" s="19" t="n"/>
      <c r="B209" s="19" t="n"/>
      <c r="C209" s="19" t="n"/>
      <c r="D209" s="19" t="n"/>
      <c r="E209" s="50" t="n"/>
      <c r="F209" s="26">
        <f>IF(E209="","",E209*$D$3)</f>
        <v/>
      </c>
      <c r="G209" s="19" t="n"/>
      <c r="H209" s="19" t="n"/>
    </row>
    <row r="210" ht="18" customHeight="1">
      <c r="A210" s="9" t="n"/>
      <c r="B210" s="9" t="n"/>
      <c r="C210" s="9" t="n"/>
      <c r="D210" s="9" t="n"/>
      <c r="E210" s="47" t="n"/>
      <c r="F210" s="13">
        <f>IF(E210="","",E210*$D$3)</f>
        <v/>
      </c>
      <c r="G210" s="9" t="n"/>
      <c r="H210" s="9" t="n"/>
    </row>
    <row r="211" ht="18" customHeight="1">
      <c r="A211" s="19" t="n"/>
      <c r="B211" s="19" t="n"/>
      <c r="C211" s="19" t="n"/>
      <c r="D211" s="19" t="n"/>
      <c r="E211" s="50" t="n"/>
      <c r="F211" s="26">
        <f>IF(E211="","",E211*$D$3)</f>
        <v/>
      </c>
      <c r="G211" s="19" t="n"/>
      <c r="H211" s="19" t="n"/>
    </row>
    <row r="212" ht="18" customHeight="1">
      <c r="A212" s="9" t="n"/>
      <c r="B212" s="9" t="n"/>
      <c r="C212" s="9" t="n"/>
      <c r="D212" s="9" t="n"/>
      <c r="E212" s="47" t="n"/>
      <c r="F212" s="13">
        <f>IF(E212="","",E212*$D$3)</f>
        <v/>
      </c>
      <c r="G212" s="9" t="n"/>
      <c r="H212" s="9" t="n"/>
    </row>
    <row r="213" ht="18" customHeight="1">
      <c r="A213" s="19" t="n"/>
      <c r="B213" s="19" t="n"/>
      <c r="C213" s="19" t="n"/>
      <c r="D213" s="19" t="n"/>
      <c r="E213" s="50" t="n"/>
      <c r="F213" s="26">
        <f>IF(E213="","",E213*$D$3)</f>
        <v/>
      </c>
      <c r="G213" s="19" t="n"/>
      <c r="H213" s="19" t="n"/>
    </row>
    <row r="214" ht="18" customHeight="1">
      <c r="A214" s="9" t="n"/>
      <c r="B214" s="9" t="n"/>
      <c r="C214" s="9" t="n"/>
      <c r="D214" s="9" t="n"/>
      <c r="E214" s="47" t="n"/>
      <c r="F214" s="13">
        <f>IF(E214="","",E214*$D$3)</f>
        <v/>
      </c>
      <c r="G214" s="9" t="n"/>
      <c r="H214" s="9" t="n"/>
    </row>
    <row r="215" ht="18" customHeight="1">
      <c r="A215" s="19" t="n"/>
      <c r="B215" s="19" t="n"/>
      <c r="C215" s="19" t="n"/>
      <c r="D215" s="19" t="n"/>
      <c r="E215" s="50" t="n"/>
      <c r="F215" s="26">
        <f>IF(E215="","",E215*$D$3)</f>
        <v/>
      </c>
      <c r="G215" s="19" t="n"/>
      <c r="H215" s="19" t="n"/>
    </row>
    <row r="216" ht="18" customHeight="1">
      <c r="A216" s="9" t="n"/>
      <c r="B216" s="9" t="n"/>
      <c r="C216" s="9" t="n"/>
      <c r="D216" s="9" t="n"/>
      <c r="E216" s="47" t="n"/>
      <c r="F216" s="13">
        <f>IF(E216="","",E216*$D$3)</f>
        <v/>
      </c>
      <c r="G216" s="9" t="n"/>
      <c r="H216" s="9" t="n"/>
    </row>
    <row r="217" ht="18" customHeight="1">
      <c r="A217" s="19" t="n"/>
      <c r="B217" s="19" t="n"/>
      <c r="C217" s="19" t="n"/>
      <c r="D217" s="19" t="n"/>
      <c r="E217" s="50" t="n"/>
      <c r="F217" s="26">
        <f>IF(E217="","",E217*$D$3)</f>
        <v/>
      </c>
      <c r="G217" s="19" t="n"/>
      <c r="H217" s="19" t="n"/>
    </row>
    <row r="218" ht="18" customHeight="1">
      <c r="A218" s="9" t="n"/>
      <c r="B218" s="9" t="n"/>
      <c r="C218" s="9" t="n"/>
      <c r="D218" s="9" t="n"/>
      <c r="E218" s="47" t="n"/>
      <c r="F218" s="13">
        <f>IF(E218="","",E218*$D$3)</f>
        <v/>
      </c>
      <c r="G218" s="9" t="n"/>
      <c r="H218" s="9" t="n"/>
    </row>
    <row r="219" ht="18" customHeight="1">
      <c r="A219" s="19" t="n"/>
      <c r="B219" s="19" t="n"/>
      <c r="C219" s="19" t="n"/>
      <c r="D219" s="19" t="n"/>
      <c r="E219" s="50" t="n"/>
      <c r="F219" s="26">
        <f>IF(E219="","",E219*$D$3)</f>
        <v/>
      </c>
      <c r="G219" s="19" t="n"/>
      <c r="H219" s="19" t="n"/>
    </row>
    <row r="220" ht="18" customHeight="1">
      <c r="A220" s="9" t="n"/>
      <c r="B220" s="9" t="n"/>
      <c r="C220" s="9" t="n"/>
      <c r="D220" s="9" t="n"/>
      <c r="E220" s="47" t="n"/>
      <c r="F220" s="13">
        <f>IF(E220="","",E220*$D$3)</f>
        <v/>
      </c>
      <c r="G220" s="9" t="n"/>
      <c r="H220" s="9" t="n"/>
    </row>
    <row r="221" ht="18" customHeight="1">
      <c r="A221" s="19" t="n"/>
      <c r="B221" s="19" t="n"/>
      <c r="C221" s="19" t="n"/>
      <c r="D221" s="19" t="n"/>
      <c r="E221" s="50" t="n"/>
      <c r="F221" s="26">
        <f>IF(E221="","",E221*$D$3)</f>
        <v/>
      </c>
      <c r="G221" s="19" t="n"/>
      <c r="H221" s="19" t="n"/>
    </row>
    <row r="222" ht="18" customHeight="1">
      <c r="A222" s="9" t="n"/>
      <c r="B222" s="9" t="n"/>
      <c r="C222" s="9" t="n"/>
      <c r="D222" s="9" t="n"/>
      <c r="E222" s="47" t="n"/>
      <c r="F222" s="13">
        <f>IF(E222="","",E222*$D$3)</f>
        <v/>
      </c>
      <c r="G222" s="9" t="n"/>
      <c r="H222" s="9" t="n"/>
    </row>
    <row r="223" ht="18" customHeight="1">
      <c r="A223" s="19" t="n"/>
      <c r="B223" s="19" t="n"/>
      <c r="C223" s="19" t="n"/>
      <c r="D223" s="19" t="n"/>
      <c r="E223" s="50" t="n"/>
      <c r="F223" s="26">
        <f>IF(E223="","",E223*$D$3)</f>
        <v/>
      </c>
      <c r="G223" s="19" t="n"/>
      <c r="H223" s="19" t="n"/>
    </row>
    <row r="224" ht="18" customHeight="1">
      <c r="A224" s="9" t="n"/>
      <c r="B224" s="9" t="n"/>
      <c r="C224" s="9" t="n"/>
      <c r="D224" s="9" t="n"/>
      <c r="E224" s="47" t="n"/>
      <c r="F224" s="13">
        <f>IF(E224="","",E224*$D$3)</f>
        <v/>
      </c>
      <c r="G224" s="9" t="n"/>
      <c r="H224" s="9" t="n"/>
    </row>
    <row r="225" ht="18" customHeight="1">
      <c r="A225" s="19" t="n"/>
      <c r="B225" s="19" t="n"/>
      <c r="C225" s="19" t="n"/>
      <c r="D225" s="19" t="n"/>
      <c r="E225" s="50" t="n"/>
      <c r="F225" s="26">
        <f>IF(E225="","",E225*$D$3)</f>
        <v/>
      </c>
      <c r="G225" s="19" t="n"/>
      <c r="H225" s="19" t="n"/>
    </row>
    <row r="226" ht="18" customHeight="1">
      <c r="A226" s="9" t="n"/>
      <c r="B226" s="9" t="n"/>
      <c r="C226" s="9" t="n"/>
      <c r="D226" s="9" t="n"/>
      <c r="E226" s="47" t="n"/>
      <c r="F226" s="13">
        <f>IF(E226="","",E226*$D$3)</f>
        <v/>
      </c>
      <c r="G226" s="9" t="n"/>
      <c r="H226" s="9" t="n"/>
    </row>
    <row r="227" ht="18" customHeight="1">
      <c r="A227" s="19" t="n"/>
      <c r="B227" s="19" t="n"/>
      <c r="C227" s="19" t="n"/>
      <c r="D227" s="19" t="n"/>
      <c r="E227" s="50" t="n"/>
      <c r="F227" s="26">
        <f>IF(E227="","",E227*$D$3)</f>
        <v/>
      </c>
      <c r="G227" s="19" t="n"/>
      <c r="H227" s="19" t="n"/>
    </row>
    <row r="228" ht="18" customHeight="1">
      <c r="A228" s="9" t="n"/>
      <c r="B228" s="9" t="n"/>
      <c r="C228" s="9" t="n"/>
      <c r="D228" s="9" t="n"/>
      <c r="E228" s="47" t="n"/>
      <c r="F228" s="13">
        <f>IF(E228="","",E228*$D$3)</f>
        <v/>
      </c>
      <c r="G228" s="9" t="n"/>
      <c r="H228" s="9" t="n"/>
    </row>
    <row r="229" ht="18" customHeight="1">
      <c r="A229" s="19" t="n"/>
      <c r="B229" s="19" t="n"/>
      <c r="C229" s="19" t="n"/>
      <c r="D229" s="19" t="n"/>
      <c r="E229" s="50" t="n"/>
      <c r="F229" s="26">
        <f>IF(E229="","",E229*$D$3)</f>
        <v/>
      </c>
      <c r="G229" s="19" t="n"/>
      <c r="H229" s="19" t="n"/>
    </row>
    <row r="230" ht="18" customHeight="1">
      <c r="A230" s="9" t="n"/>
      <c r="B230" s="9" t="n"/>
      <c r="C230" s="9" t="n"/>
      <c r="D230" s="9" t="n"/>
      <c r="E230" s="47" t="n"/>
      <c r="F230" s="13">
        <f>IF(E230="","",E230*$D$3)</f>
        <v/>
      </c>
      <c r="G230" s="9" t="n"/>
      <c r="H230" s="9" t="n"/>
    </row>
    <row r="231" ht="18" customHeight="1">
      <c r="A231" s="19" t="n"/>
      <c r="B231" s="19" t="n"/>
      <c r="C231" s="19" t="n"/>
      <c r="D231" s="19" t="n"/>
      <c r="E231" s="50" t="n"/>
      <c r="F231" s="26">
        <f>IF(E231="","",E231*$D$3)</f>
        <v/>
      </c>
      <c r="G231" s="19" t="n"/>
      <c r="H231" s="19" t="n"/>
    </row>
    <row r="232" ht="18" customHeight="1">
      <c r="A232" s="9" t="n"/>
      <c r="B232" s="9" t="n"/>
      <c r="C232" s="9" t="n"/>
      <c r="D232" s="9" t="n"/>
      <c r="E232" s="47" t="n"/>
      <c r="F232" s="13">
        <f>IF(E232="","",E232*$D$3)</f>
        <v/>
      </c>
      <c r="G232" s="9" t="n"/>
      <c r="H232" s="9" t="n"/>
    </row>
    <row r="233" ht="18" customHeight="1">
      <c r="A233" s="19" t="n"/>
      <c r="B233" s="19" t="n"/>
      <c r="C233" s="19" t="n"/>
      <c r="D233" s="19" t="n"/>
      <c r="E233" s="50" t="n"/>
      <c r="F233" s="26">
        <f>IF(E233="","",E233*$D$3)</f>
        <v/>
      </c>
      <c r="G233" s="19" t="n"/>
      <c r="H233" s="19" t="n"/>
    </row>
    <row r="234" ht="18" customHeight="1">
      <c r="A234" s="9" t="n"/>
      <c r="B234" s="9" t="n"/>
      <c r="C234" s="9" t="n"/>
      <c r="D234" s="9" t="n"/>
      <c r="E234" s="47" t="n"/>
      <c r="F234" s="13">
        <f>IF(E234="","",E234*$D$3)</f>
        <v/>
      </c>
      <c r="G234" s="9" t="n"/>
      <c r="H234" s="9" t="n"/>
    </row>
    <row r="235" ht="18" customHeight="1">
      <c r="A235" s="19" t="n"/>
      <c r="B235" s="19" t="n"/>
      <c r="C235" s="19" t="n"/>
      <c r="D235" s="19" t="n"/>
      <c r="E235" s="50" t="n"/>
      <c r="F235" s="26">
        <f>IF(E235="","",E235*$D$3)</f>
        <v/>
      </c>
      <c r="G235" s="19" t="n"/>
      <c r="H235" s="19" t="n"/>
    </row>
    <row r="236" ht="18" customHeight="1">
      <c r="A236" s="9" t="n"/>
      <c r="B236" s="9" t="n"/>
      <c r="C236" s="9" t="n"/>
      <c r="D236" s="9" t="n"/>
      <c r="E236" s="47" t="n"/>
      <c r="F236" s="13">
        <f>IF(E236="","",E236*$D$3)</f>
        <v/>
      </c>
      <c r="G236" s="9" t="n"/>
      <c r="H236" s="9" t="n"/>
    </row>
    <row r="237" ht="18" customHeight="1">
      <c r="A237" s="19" t="n"/>
      <c r="B237" s="19" t="n"/>
      <c r="C237" s="19" t="n"/>
      <c r="D237" s="19" t="n"/>
      <c r="E237" s="50" t="n"/>
      <c r="F237" s="26">
        <f>IF(E237="","",E237*$D$3)</f>
        <v/>
      </c>
      <c r="G237" s="19" t="n"/>
      <c r="H237" s="19" t="n"/>
    </row>
    <row r="238" ht="18" customHeight="1">
      <c r="A238" s="9" t="n"/>
      <c r="B238" s="9" t="n"/>
      <c r="C238" s="9" t="n"/>
      <c r="D238" s="9" t="n"/>
      <c r="E238" s="47" t="n"/>
      <c r="F238" s="13">
        <f>IF(E238="","",E238*$D$3)</f>
        <v/>
      </c>
      <c r="G238" s="9" t="n"/>
      <c r="H238" s="9" t="n"/>
    </row>
    <row r="239" ht="18" customHeight="1">
      <c r="A239" s="19" t="n"/>
      <c r="B239" s="19" t="n"/>
      <c r="C239" s="19" t="n"/>
      <c r="D239" s="19" t="n"/>
      <c r="E239" s="50" t="n"/>
      <c r="F239" s="26">
        <f>IF(E239="","",E239*$D$3)</f>
        <v/>
      </c>
      <c r="G239" s="19" t="n"/>
      <c r="H239" s="19" t="n"/>
    </row>
    <row r="240" ht="18" customHeight="1">
      <c r="A240" s="9" t="n"/>
      <c r="B240" s="9" t="n"/>
      <c r="C240" s="9" t="n"/>
      <c r="D240" s="9" t="n"/>
      <c r="E240" s="47" t="n"/>
      <c r="F240" s="13">
        <f>IF(E240="","",E240*$D$3)</f>
        <v/>
      </c>
      <c r="G240" s="9" t="n"/>
      <c r="H240" s="9" t="n"/>
    </row>
    <row r="241" ht="18" customHeight="1">
      <c r="A241" s="19" t="n"/>
      <c r="B241" s="19" t="n"/>
      <c r="C241" s="19" t="n"/>
      <c r="D241" s="19" t="n"/>
      <c r="E241" s="50" t="n"/>
      <c r="F241" s="26">
        <f>IF(E241="","",E241*$D$3)</f>
        <v/>
      </c>
      <c r="G241" s="19" t="n"/>
      <c r="H241" s="19" t="n"/>
    </row>
    <row r="242" ht="18" customHeight="1">
      <c r="A242" s="9" t="n"/>
      <c r="B242" s="9" t="n"/>
      <c r="C242" s="9" t="n"/>
      <c r="D242" s="9" t="n"/>
      <c r="E242" s="47" t="n"/>
      <c r="F242" s="13">
        <f>IF(E242="","",E242*$D$3)</f>
        <v/>
      </c>
      <c r="G242" s="9" t="n"/>
      <c r="H242" s="9" t="n"/>
    </row>
    <row r="243" ht="18" customHeight="1">
      <c r="A243" s="19" t="n"/>
      <c r="B243" s="19" t="n"/>
      <c r="C243" s="19" t="n"/>
      <c r="D243" s="19" t="n"/>
      <c r="E243" s="50" t="n"/>
      <c r="F243" s="26">
        <f>IF(E243="","",E243*$D$3)</f>
        <v/>
      </c>
      <c r="G243" s="19" t="n"/>
      <c r="H243" s="19" t="n"/>
    </row>
    <row r="244" ht="18" customHeight="1">
      <c r="A244" s="9" t="n"/>
      <c r="B244" s="9" t="n"/>
      <c r="C244" s="9" t="n"/>
      <c r="D244" s="9" t="n"/>
      <c r="E244" s="47" t="n"/>
      <c r="F244" s="13">
        <f>IF(E244="","",E244*$D$3)</f>
        <v/>
      </c>
      <c r="G244" s="9" t="n"/>
      <c r="H244" s="9" t="n"/>
    </row>
    <row r="245" ht="18" customHeight="1">
      <c r="A245" s="19" t="n"/>
      <c r="B245" s="19" t="n"/>
      <c r="C245" s="19" t="n"/>
      <c r="D245" s="19" t="n"/>
      <c r="E245" s="50" t="n"/>
      <c r="F245" s="26">
        <f>IF(E245="","",E245*$D$3)</f>
        <v/>
      </c>
      <c r="G245" s="19" t="n"/>
      <c r="H245" s="19" t="n"/>
    </row>
    <row r="246" ht="18" customHeight="1">
      <c r="A246" s="9" t="n"/>
      <c r="B246" s="9" t="n"/>
      <c r="C246" s="9" t="n"/>
      <c r="D246" s="9" t="n"/>
      <c r="E246" s="47" t="n"/>
      <c r="F246" s="13">
        <f>IF(E246="","",E246*$D$3)</f>
        <v/>
      </c>
      <c r="G246" s="9" t="n"/>
      <c r="H246" s="9" t="n"/>
    </row>
    <row r="247" ht="18" customHeight="1">
      <c r="A247" s="19" t="n"/>
      <c r="B247" s="19" t="n"/>
      <c r="C247" s="19" t="n"/>
      <c r="D247" s="19" t="n"/>
      <c r="E247" s="50" t="n"/>
      <c r="F247" s="26">
        <f>IF(E247="","",E247*$D$3)</f>
        <v/>
      </c>
      <c r="G247" s="19" t="n"/>
      <c r="H247" s="19" t="n"/>
    </row>
    <row r="248" ht="18" customHeight="1">
      <c r="A248" s="9" t="n"/>
      <c r="B248" s="9" t="n"/>
      <c r="C248" s="9" t="n"/>
      <c r="D248" s="9" t="n"/>
      <c r="E248" s="47" t="n"/>
      <c r="F248" s="13">
        <f>IF(E248="","",E248*$D$3)</f>
        <v/>
      </c>
      <c r="G248" s="9" t="n"/>
      <c r="H248" s="9" t="n"/>
    </row>
    <row r="249" ht="18" customHeight="1">
      <c r="A249" s="19" t="n"/>
      <c r="B249" s="19" t="n"/>
      <c r="C249" s="19" t="n"/>
      <c r="D249" s="19" t="n"/>
      <c r="E249" s="50" t="n"/>
      <c r="F249" s="26">
        <f>IF(E249="","",E249*$D$3)</f>
        <v/>
      </c>
      <c r="G249" s="19" t="n"/>
      <c r="H249" s="19" t="n"/>
    </row>
    <row r="250" ht="18" customHeight="1">
      <c r="A250" s="9" t="n"/>
      <c r="B250" s="9" t="n"/>
      <c r="C250" s="9" t="n"/>
      <c r="D250" s="9" t="n"/>
      <c r="E250" s="47" t="n"/>
      <c r="F250" s="13">
        <f>IF(E250="","",E250*$D$3)</f>
        <v/>
      </c>
      <c r="G250" s="9" t="n"/>
      <c r="H250" s="9" t="n"/>
    </row>
    <row r="251" ht="18" customHeight="1">
      <c r="A251" s="19" t="n"/>
      <c r="B251" s="19" t="n"/>
      <c r="C251" s="19" t="n"/>
      <c r="D251" s="19" t="n"/>
      <c r="E251" s="50" t="n"/>
      <c r="F251" s="26">
        <f>IF(E251="","",E251*$D$3)</f>
        <v/>
      </c>
      <c r="G251" s="19" t="n"/>
      <c r="H251" s="19" t="n"/>
    </row>
    <row r="252" ht="18" customHeight="1">
      <c r="A252" s="9" t="n"/>
      <c r="B252" s="9" t="n"/>
      <c r="C252" s="9" t="n"/>
      <c r="D252" s="9" t="n"/>
      <c r="E252" s="47" t="n"/>
      <c r="F252" s="13">
        <f>IF(E252="","",E252*$D$3)</f>
        <v/>
      </c>
      <c r="G252" s="9" t="n"/>
      <c r="H252" s="9" t="n"/>
    </row>
    <row r="253" ht="18" customHeight="1">
      <c r="A253" s="19" t="n"/>
      <c r="B253" s="19" t="n"/>
      <c r="C253" s="19" t="n"/>
      <c r="D253" s="19" t="n"/>
      <c r="E253" s="50" t="n"/>
      <c r="F253" s="26">
        <f>IF(E253="","",E253*$D$3)</f>
        <v/>
      </c>
      <c r="G253" s="19" t="n"/>
      <c r="H253" s="19" t="n"/>
    </row>
    <row r="254" ht="18" customHeight="1">
      <c r="A254" s="9" t="n"/>
      <c r="B254" s="9" t="n"/>
      <c r="C254" s="9" t="n"/>
      <c r="D254" s="9" t="n"/>
      <c r="E254" s="47" t="n"/>
      <c r="F254" s="13">
        <f>IF(E254="","",E254*$D$3)</f>
        <v/>
      </c>
      <c r="G254" s="9" t="n"/>
      <c r="H254" s="9" t="n"/>
    </row>
    <row r="255" ht="18" customHeight="1">
      <c r="A255" s="19" t="n"/>
      <c r="B255" s="19" t="n"/>
      <c r="C255" s="19" t="n"/>
      <c r="D255" s="19" t="n"/>
      <c r="E255" s="50" t="n"/>
      <c r="F255" s="26">
        <f>IF(E255="","",E255*$D$3)</f>
        <v/>
      </c>
      <c r="G255" s="19" t="n"/>
      <c r="H255" s="19" t="n"/>
    </row>
    <row r="256" ht="18" customHeight="1">
      <c r="A256" s="9" t="n"/>
      <c r="B256" s="9" t="n"/>
      <c r="C256" s="9" t="n"/>
      <c r="D256" s="9" t="n"/>
      <c r="E256" s="47" t="n"/>
      <c r="F256" s="13">
        <f>IF(E256="","",E256*$D$3)</f>
        <v/>
      </c>
      <c r="G256" s="9" t="n"/>
      <c r="H256" s="9" t="n"/>
    </row>
    <row r="257" ht="18" customHeight="1">
      <c r="A257" s="19" t="n"/>
      <c r="B257" s="19" t="n"/>
      <c r="C257" s="19" t="n"/>
      <c r="D257" s="19" t="n"/>
      <c r="E257" s="50" t="n"/>
      <c r="F257" s="26">
        <f>IF(E257="","",E257*$D$3)</f>
        <v/>
      </c>
      <c r="G257" s="19" t="n"/>
      <c r="H257" s="19" t="n"/>
    </row>
    <row r="258" ht="18" customHeight="1">
      <c r="A258" s="9" t="n"/>
      <c r="B258" s="9" t="n"/>
      <c r="C258" s="9" t="n"/>
      <c r="D258" s="9" t="n"/>
      <c r="E258" s="47" t="n"/>
      <c r="F258" s="13">
        <f>IF(E258="","",E258*$D$3)</f>
        <v/>
      </c>
      <c r="G258" s="9" t="n"/>
      <c r="H258" s="9" t="n"/>
    </row>
    <row r="259" ht="18" customHeight="1">
      <c r="A259" s="19" t="n"/>
      <c r="B259" s="19" t="n"/>
      <c r="C259" s="19" t="n"/>
      <c r="D259" s="19" t="n"/>
      <c r="E259" s="50" t="n"/>
      <c r="F259" s="26">
        <f>IF(E259="","",E259*$D$3)</f>
        <v/>
      </c>
      <c r="G259" s="19" t="n"/>
      <c r="H259" s="19" t="n"/>
    </row>
    <row r="260" ht="18" customHeight="1">
      <c r="A260" s="9" t="n"/>
      <c r="B260" s="9" t="n"/>
      <c r="C260" s="9" t="n"/>
      <c r="D260" s="9" t="n"/>
      <c r="E260" s="47" t="n"/>
      <c r="F260" s="13">
        <f>IF(E260="","",E260*$D$3)</f>
        <v/>
      </c>
      <c r="G260" s="9" t="n"/>
      <c r="H260" s="9" t="n"/>
    </row>
    <row r="261" ht="18" customHeight="1">
      <c r="A261" s="19" t="n"/>
      <c r="B261" s="19" t="n"/>
      <c r="C261" s="19" t="n"/>
      <c r="D261" s="19" t="n"/>
      <c r="E261" s="50" t="n"/>
      <c r="F261" s="26">
        <f>IF(E261="","",E261*$D$3)</f>
        <v/>
      </c>
      <c r="G261" s="19" t="n"/>
      <c r="H261" s="19" t="n"/>
    </row>
    <row r="262" ht="18" customHeight="1">
      <c r="A262" s="9" t="n"/>
      <c r="B262" s="9" t="n"/>
      <c r="C262" s="9" t="n"/>
      <c r="D262" s="9" t="n"/>
      <c r="E262" s="47" t="n"/>
      <c r="F262" s="13">
        <f>IF(E262="","",E262*$D$3)</f>
        <v/>
      </c>
      <c r="G262" s="9" t="n"/>
      <c r="H262" s="9" t="n"/>
    </row>
    <row r="263" ht="18" customHeight="1">
      <c r="A263" s="19" t="n"/>
      <c r="B263" s="19" t="n"/>
      <c r="C263" s="19" t="n"/>
      <c r="D263" s="19" t="n"/>
      <c r="E263" s="50" t="n"/>
      <c r="F263" s="26">
        <f>IF(E263="","",E263*$D$3)</f>
        <v/>
      </c>
      <c r="G263" s="19" t="n"/>
      <c r="H263" s="19" t="n"/>
    </row>
    <row r="264" ht="18" customHeight="1">
      <c r="A264" s="9" t="n"/>
      <c r="B264" s="9" t="n"/>
      <c r="C264" s="9" t="n"/>
      <c r="D264" s="9" t="n"/>
      <c r="E264" s="47" t="n"/>
      <c r="F264" s="13">
        <f>IF(E264="","",E264*$D$3)</f>
        <v/>
      </c>
      <c r="G264" s="9" t="n"/>
      <c r="H264" s="9" t="n"/>
    </row>
    <row r="265" ht="18" customHeight="1">
      <c r="A265" s="19" t="n"/>
      <c r="B265" s="19" t="n"/>
      <c r="C265" s="19" t="n"/>
      <c r="D265" s="19" t="n"/>
      <c r="E265" s="50" t="n"/>
      <c r="F265" s="26">
        <f>IF(E265="","",E265*$D$3)</f>
        <v/>
      </c>
      <c r="G265" s="19" t="n"/>
      <c r="H265" s="19" t="n"/>
    </row>
    <row r="266" ht="18" customHeight="1">
      <c r="A266" s="9" t="n"/>
      <c r="B266" s="9" t="n"/>
      <c r="C266" s="9" t="n"/>
      <c r="D266" s="9" t="n"/>
      <c r="E266" s="47" t="n"/>
      <c r="F266" s="13">
        <f>IF(E266="","",E266*$D$3)</f>
        <v/>
      </c>
      <c r="G266" s="9" t="n"/>
      <c r="H266" s="9" t="n"/>
    </row>
    <row r="267" ht="18" customHeight="1">
      <c r="A267" s="19" t="n"/>
      <c r="B267" s="19" t="n"/>
      <c r="C267" s="19" t="n"/>
      <c r="D267" s="19" t="n"/>
      <c r="E267" s="50" t="n"/>
      <c r="F267" s="26">
        <f>IF(E267="","",E267*$D$3)</f>
        <v/>
      </c>
      <c r="G267" s="19" t="n"/>
      <c r="H267" s="19" t="n"/>
    </row>
    <row r="268" ht="18" customHeight="1">
      <c r="A268" s="9" t="n"/>
      <c r="B268" s="9" t="n"/>
      <c r="C268" s="9" t="n"/>
      <c r="D268" s="9" t="n"/>
      <c r="E268" s="47" t="n"/>
      <c r="F268" s="13">
        <f>IF(E268="","",E268*$D$3)</f>
        <v/>
      </c>
      <c r="G268" s="9" t="n"/>
      <c r="H268" s="9" t="n"/>
    </row>
    <row r="269" ht="18" customHeight="1">
      <c r="A269" s="19" t="n"/>
      <c r="B269" s="19" t="n"/>
      <c r="C269" s="19" t="n"/>
      <c r="D269" s="19" t="n"/>
      <c r="E269" s="50" t="n"/>
      <c r="F269" s="26">
        <f>IF(E269="","",E269*$D$3)</f>
        <v/>
      </c>
      <c r="G269" s="19" t="n"/>
      <c r="H269" s="19" t="n"/>
    </row>
    <row r="270" ht="18" customHeight="1">
      <c r="A270" s="9" t="n"/>
      <c r="B270" s="9" t="n"/>
      <c r="C270" s="9" t="n"/>
      <c r="D270" s="9" t="n"/>
      <c r="E270" s="47" t="n"/>
      <c r="F270" s="13">
        <f>IF(E270="","",E270*$D$3)</f>
        <v/>
      </c>
      <c r="G270" s="9" t="n"/>
      <c r="H270" s="9" t="n"/>
    </row>
    <row r="271" ht="18" customHeight="1">
      <c r="A271" s="19" t="n"/>
      <c r="B271" s="19" t="n"/>
      <c r="C271" s="19" t="n"/>
      <c r="D271" s="19" t="n"/>
      <c r="E271" s="50" t="n"/>
      <c r="F271" s="26">
        <f>IF(E271="","",E271*$D$3)</f>
        <v/>
      </c>
      <c r="G271" s="19" t="n"/>
      <c r="H271" s="19" t="n"/>
    </row>
    <row r="272" ht="18" customHeight="1">
      <c r="A272" s="9" t="n"/>
      <c r="B272" s="9" t="n"/>
      <c r="C272" s="9" t="n"/>
      <c r="D272" s="9" t="n"/>
      <c r="E272" s="47" t="n"/>
      <c r="F272" s="13">
        <f>IF(E272="","",E272*$D$3)</f>
        <v/>
      </c>
      <c r="G272" s="9" t="n"/>
      <c r="H272" s="9" t="n"/>
    </row>
    <row r="273" ht="18" customHeight="1">
      <c r="A273" s="19" t="n"/>
      <c r="B273" s="19" t="n"/>
      <c r="C273" s="19" t="n"/>
      <c r="D273" s="19" t="n"/>
      <c r="E273" s="50" t="n"/>
      <c r="F273" s="26">
        <f>IF(E273="","",E273*$D$3)</f>
        <v/>
      </c>
      <c r="G273" s="19" t="n"/>
      <c r="H273" s="19" t="n"/>
    </row>
    <row r="274" ht="18" customHeight="1">
      <c r="A274" s="9" t="n"/>
      <c r="B274" s="9" t="n"/>
      <c r="C274" s="9" t="n"/>
      <c r="D274" s="9" t="n"/>
      <c r="E274" s="47" t="n"/>
      <c r="F274" s="13">
        <f>IF(E274="","",E274*$D$3)</f>
        <v/>
      </c>
      <c r="G274" s="9" t="n"/>
      <c r="H274" s="9" t="n"/>
    </row>
    <row r="275" ht="18" customHeight="1">
      <c r="A275" s="19" t="n"/>
      <c r="B275" s="19" t="n"/>
      <c r="C275" s="19" t="n"/>
      <c r="D275" s="19" t="n"/>
      <c r="E275" s="50" t="n"/>
      <c r="F275" s="26">
        <f>IF(E275="","",E275*$D$3)</f>
        <v/>
      </c>
      <c r="G275" s="19" t="n"/>
      <c r="H275" s="19" t="n"/>
    </row>
    <row r="276" ht="18" customHeight="1">
      <c r="A276" s="9" t="n"/>
      <c r="B276" s="9" t="n"/>
      <c r="C276" s="9" t="n"/>
      <c r="D276" s="9" t="n"/>
      <c r="E276" s="47" t="n"/>
      <c r="F276" s="13">
        <f>IF(E276="","",E276*$D$3)</f>
        <v/>
      </c>
      <c r="G276" s="9" t="n"/>
      <c r="H276" s="9" t="n"/>
    </row>
    <row r="277" ht="18" customHeight="1">
      <c r="A277" s="19" t="n"/>
      <c r="B277" s="19" t="n"/>
      <c r="C277" s="19" t="n"/>
      <c r="D277" s="19" t="n"/>
      <c r="E277" s="50" t="n"/>
      <c r="F277" s="26">
        <f>IF(E277="","",E277*$D$3)</f>
        <v/>
      </c>
      <c r="G277" s="19" t="n"/>
      <c r="H277" s="19" t="n"/>
    </row>
    <row r="278" ht="18" customHeight="1">
      <c r="A278" s="9" t="n"/>
      <c r="B278" s="9" t="n"/>
      <c r="C278" s="9" t="n"/>
      <c r="D278" s="9" t="n"/>
      <c r="E278" s="47" t="n"/>
      <c r="F278" s="13">
        <f>IF(E278="","",E278*$D$3)</f>
        <v/>
      </c>
      <c r="G278" s="9" t="n"/>
      <c r="H278" s="9" t="n"/>
    </row>
    <row r="279" ht="18" customHeight="1">
      <c r="A279" s="19" t="n"/>
      <c r="B279" s="19" t="n"/>
      <c r="C279" s="19" t="n"/>
      <c r="D279" s="19" t="n"/>
      <c r="E279" s="50" t="n"/>
      <c r="F279" s="26">
        <f>IF(E279="","",E279*$D$3)</f>
        <v/>
      </c>
      <c r="G279" s="19" t="n"/>
      <c r="H279" s="19" t="n"/>
    </row>
    <row r="280" ht="18" customHeight="1">
      <c r="A280" s="9" t="n"/>
      <c r="B280" s="9" t="n"/>
      <c r="C280" s="9" t="n"/>
      <c r="D280" s="9" t="n"/>
      <c r="E280" s="47" t="n"/>
      <c r="F280" s="13">
        <f>IF(E280="","",E280*$D$3)</f>
        <v/>
      </c>
      <c r="G280" s="9" t="n"/>
      <c r="H280" s="9" t="n"/>
    </row>
    <row r="281" ht="18" customHeight="1">
      <c r="A281" s="19" t="n"/>
      <c r="B281" s="19" t="n"/>
      <c r="C281" s="19" t="n"/>
      <c r="D281" s="19" t="n"/>
      <c r="E281" s="50" t="n"/>
      <c r="F281" s="26">
        <f>IF(E281="","",E281*$D$3)</f>
        <v/>
      </c>
      <c r="G281" s="19" t="n"/>
      <c r="H281" s="19" t="n"/>
    </row>
    <row r="282" ht="18" customHeight="1">
      <c r="A282" s="9" t="n"/>
      <c r="B282" s="9" t="n"/>
      <c r="C282" s="9" t="n"/>
      <c r="D282" s="9" t="n"/>
      <c r="E282" s="47" t="n"/>
      <c r="F282" s="13">
        <f>IF(E282="","",E282*$D$3)</f>
        <v/>
      </c>
      <c r="G282" s="9" t="n"/>
      <c r="H282" s="9" t="n"/>
    </row>
    <row r="283" ht="18" customHeight="1">
      <c r="A283" s="19" t="n"/>
      <c r="B283" s="19" t="n"/>
      <c r="C283" s="19" t="n"/>
      <c r="D283" s="19" t="n"/>
      <c r="E283" s="50" t="n"/>
      <c r="F283" s="26">
        <f>IF(E283="","",E283*$D$3)</f>
        <v/>
      </c>
      <c r="G283" s="19" t="n"/>
      <c r="H283" s="19" t="n"/>
    </row>
    <row r="284" ht="18" customHeight="1">
      <c r="A284" s="9" t="n"/>
      <c r="B284" s="9" t="n"/>
      <c r="C284" s="9" t="n"/>
      <c r="D284" s="9" t="n"/>
      <c r="E284" s="47" t="n"/>
      <c r="F284" s="13">
        <f>IF(E284="","",E284*$D$3)</f>
        <v/>
      </c>
      <c r="G284" s="9" t="n"/>
      <c r="H284" s="9" t="n"/>
    </row>
    <row r="285" ht="18" customHeight="1">
      <c r="A285" s="19" t="n"/>
      <c r="B285" s="19" t="n"/>
      <c r="C285" s="19" t="n"/>
      <c r="D285" s="19" t="n"/>
      <c r="E285" s="50" t="n"/>
      <c r="F285" s="26">
        <f>IF(E285="","",E285*$D$3)</f>
        <v/>
      </c>
      <c r="G285" s="19" t="n"/>
      <c r="H285" s="19" t="n"/>
    </row>
    <row r="286" ht="18" customHeight="1">
      <c r="A286" s="9" t="n"/>
      <c r="B286" s="9" t="n"/>
      <c r="C286" s="9" t="n"/>
      <c r="D286" s="9" t="n"/>
      <c r="E286" s="47" t="n"/>
      <c r="F286" s="13">
        <f>IF(E286="","",E286*$D$3)</f>
        <v/>
      </c>
      <c r="G286" s="9" t="n"/>
      <c r="H286" s="9" t="n"/>
    </row>
    <row r="287" ht="18" customHeight="1">
      <c r="A287" s="19" t="n"/>
      <c r="B287" s="19" t="n"/>
      <c r="C287" s="19" t="n"/>
      <c r="D287" s="19" t="n"/>
      <c r="E287" s="50" t="n"/>
      <c r="F287" s="26">
        <f>IF(E287="","",E287*$D$3)</f>
        <v/>
      </c>
      <c r="G287" s="19" t="n"/>
      <c r="H287" s="19" t="n"/>
    </row>
    <row r="288" ht="18" customHeight="1">
      <c r="A288" s="9" t="n"/>
      <c r="B288" s="9" t="n"/>
      <c r="C288" s="9" t="n"/>
      <c r="D288" s="9" t="n"/>
      <c r="E288" s="47" t="n"/>
      <c r="F288" s="13">
        <f>IF(E288="","",E288*$D$3)</f>
        <v/>
      </c>
      <c r="G288" s="9" t="n"/>
      <c r="H288" s="9" t="n"/>
    </row>
    <row r="289" ht="18" customHeight="1">
      <c r="A289" s="19" t="n"/>
      <c r="B289" s="19" t="n"/>
      <c r="C289" s="19" t="n"/>
      <c r="D289" s="19" t="n"/>
      <c r="E289" s="50" t="n"/>
      <c r="F289" s="26">
        <f>IF(E289="","",E289*$D$3)</f>
        <v/>
      </c>
      <c r="G289" s="19" t="n"/>
      <c r="H289" s="19" t="n"/>
    </row>
    <row r="290" ht="18" customHeight="1">
      <c r="A290" s="9" t="n"/>
      <c r="B290" s="9" t="n"/>
      <c r="C290" s="9" t="n"/>
      <c r="D290" s="9" t="n"/>
      <c r="E290" s="47" t="n"/>
      <c r="F290" s="13">
        <f>IF(E290="","",E290*$D$3)</f>
        <v/>
      </c>
      <c r="G290" s="9" t="n"/>
      <c r="H290" s="9" t="n"/>
    </row>
    <row r="291" ht="18" customHeight="1">
      <c r="A291" s="19" t="n"/>
      <c r="B291" s="19" t="n"/>
      <c r="C291" s="19" t="n"/>
      <c r="D291" s="19" t="n"/>
      <c r="E291" s="50" t="n"/>
      <c r="F291" s="26">
        <f>IF(E291="","",E291*$D$3)</f>
        <v/>
      </c>
      <c r="G291" s="19" t="n"/>
      <c r="H291" s="19" t="n"/>
    </row>
    <row r="292" ht="18" customHeight="1">
      <c r="A292" s="9" t="n"/>
      <c r="B292" s="9" t="n"/>
      <c r="C292" s="9" t="n"/>
      <c r="D292" s="9" t="n"/>
      <c r="E292" s="47" t="n"/>
      <c r="F292" s="13">
        <f>IF(E292="","",E292*$D$3)</f>
        <v/>
      </c>
      <c r="G292" s="9" t="n"/>
      <c r="H292" s="9" t="n"/>
    </row>
    <row r="293" ht="18" customHeight="1">
      <c r="A293" s="19" t="n"/>
      <c r="B293" s="19" t="n"/>
      <c r="C293" s="19" t="n"/>
      <c r="D293" s="19" t="n"/>
      <c r="E293" s="50" t="n"/>
      <c r="F293" s="26">
        <f>IF(E293="","",E293*$D$3)</f>
        <v/>
      </c>
      <c r="G293" s="19" t="n"/>
      <c r="H293" s="19" t="n"/>
    </row>
    <row r="294" ht="18" customHeight="1">
      <c r="A294" s="9" t="n"/>
      <c r="B294" s="9" t="n"/>
      <c r="C294" s="9" t="n"/>
      <c r="D294" s="9" t="n"/>
      <c r="E294" s="47" t="n"/>
      <c r="F294" s="13">
        <f>IF(E294="","",E294*$D$3)</f>
        <v/>
      </c>
      <c r="G294" s="9" t="n"/>
      <c r="H294" s="9" t="n"/>
    </row>
    <row r="295" ht="18" customHeight="1">
      <c r="A295" s="19" t="n"/>
      <c r="B295" s="19" t="n"/>
      <c r="C295" s="19" t="n"/>
      <c r="D295" s="19" t="n"/>
      <c r="E295" s="50" t="n"/>
      <c r="F295" s="26">
        <f>IF(E295="","",E295*$D$3)</f>
        <v/>
      </c>
      <c r="G295" s="19" t="n"/>
      <c r="H295" s="19" t="n"/>
    </row>
    <row r="296" ht="18" customHeight="1">
      <c r="A296" s="9" t="n"/>
      <c r="B296" s="9" t="n"/>
      <c r="C296" s="9" t="n"/>
      <c r="D296" s="9" t="n"/>
      <c r="E296" s="47" t="n"/>
      <c r="F296" s="13">
        <f>IF(E296="","",E296*$D$3)</f>
        <v/>
      </c>
      <c r="G296" s="9" t="n"/>
      <c r="H296" s="9" t="n"/>
    </row>
    <row r="297" ht="18" customHeight="1">
      <c r="A297" s="19" t="n"/>
      <c r="B297" s="19" t="n"/>
      <c r="C297" s="19" t="n"/>
      <c r="D297" s="19" t="n"/>
      <c r="E297" s="50" t="n"/>
      <c r="F297" s="26">
        <f>IF(E297="","",E297*$D$3)</f>
        <v/>
      </c>
      <c r="G297" s="19" t="n"/>
      <c r="H297" s="19" t="n"/>
    </row>
    <row r="298" ht="18" customHeight="1">
      <c r="A298" s="9" t="n"/>
      <c r="B298" s="9" t="n"/>
      <c r="C298" s="9" t="n"/>
      <c r="D298" s="9" t="n"/>
      <c r="E298" s="47" t="n"/>
      <c r="F298" s="13">
        <f>IF(E298="","",E298*$D$3)</f>
        <v/>
      </c>
      <c r="G298" s="9" t="n"/>
      <c r="H298" s="9" t="n"/>
    </row>
    <row r="299" ht="18" customHeight="1">
      <c r="A299" s="19" t="n"/>
      <c r="B299" s="19" t="n"/>
      <c r="C299" s="19" t="n"/>
      <c r="D299" s="19" t="n"/>
      <c r="E299" s="50" t="n"/>
      <c r="F299" s="26">
        <f>IF(E299="","",E299*$D$3)</f>
        <v/>
      </c>
      <c r="G299" s="19" t="n"/>
      <c r="H299" s="19" t="n"/>
    </row>
    <row r="300" ht="18" customHeight="1">
      <c r="A300" s="9" t="n"/>
      <c r="B300" s="9" t="n"/>
      <c r="C300" s="9" t="n"/>
      <c r="D300" s="9" t="n"/>
      <c r="E300" s="47" t="n"/>
      <c r="F300" s="13">
        <f>IF(E300="","",E300*$D$3)</f>
        <v/>
      </c>
      <c r="G300" s="9" t="n"/>
      <c r="H300" s="9" t="n"/>
    </row>
    <row r="301" ht="18" customHeight="1">
      <c r="A301" s="19" t="n"/>
      <c r="B301" s="19" t="n"/>
      <c r="C301" s="19" t="n"/>
      <c r="D301" s="19" t="n"/>
      <c r="E301" s="50" t="n"/>
      <c r="F301" s="26">
        <f>IF(E301="","",E301*$D$3)</f>
        <v/>
      </c>
      <c r="G301" s="19" t="n"/>
      <c r="H301" s="19" t="n"/>
    </row>
    <row r="302" ht="18" customHeight="1">
      <c r="A302" s="9" t="n"/>
      <c r="B302" s="9" t="n"/>
      <c r="C302" s="9" t="n"/>
      <c r="D302" s="9" t="n"/>
      <c r="E302" s="47" t="n"/>
      <c r="F302" s="13">
        <f>IF(E302="","",E302*$D$3)</f>
        <v/>
      </c>
      <c r="G302" s="9" t="n"/>
      <c r="H302" s="9" t="n"/>
    </row>
    <row r="303" ht="18" customHeight="1">
      <c r="A303" s="19" t="n"/>
      <c r="B303" s="19" t="n"/>
      <c r="C303" s="19" t="n"/>
      <c r="D303" s="19" t="n"/>
      <c r="E303" s="50" t="n"/>
      <c r="F303" s="26">
        <f>IF(E303="","",E303*$D$3)</f>
        <v/>
      </c>
      <c r="G303" s="19" t="n"/>
      <c r="H303" s="19" t="n"/>
    </row>
    <row r="304" ht="18" customHeight="1">
      <c r="A304" s="9" t="n"/>
      <c r="B304" s="9" t="n"/>
      <c r="C304" s="9" t="n"/>
      <c r="D304" s="9" t="n"/>
      <c r="E304" s="47" t="n"/>
      <c r="F304" s="13">
        <f>IF(E304="","",E304*$D$3)</f>
        <v/>
      </c>
      <c r="G304" s="9" t="n"/>
      <c r="H304" s="9" t="n"/>
    </row>
    <row r="305" ht="18" customHeight="1">
      <c r="A305" s="19" t="n"/>
      <c r="B305" s="19" t="n"/>
      <c r="C305" s="19" t="n"/>
      <c r="D305" s="19" t="n"/>
      <c r="E305" s="50" t="n"/>
      <c r="F305" s="26">
        <f>IF(E305="","",E305*$D$3)</f>
        <v/>
      </c>
      <c r="G305" s="19" t="n"/>
      <c r="H305" s="19" t="n"/>
    </row>
    <row r="306" ht="18" customHeight="1">
      <c r="A306" s="9" t="n"/>
      <c r="B306" s="9" t="n"/>
      <c r="C306" s="9" t="n"/>
      <c r="D306" s="9" t="n"/>
      <c r="E306" s="47" t="n"/>
      <c r="F306" s="13">
        <f>IF(E306="","",E306*$D$3)</f>
        <v/>
      </c>
      <c r="G306" s="9" t="n"/>
      <c r="H306" s="9" t="n"/>
    </row>
    <row r="307" ht="18" customHeight="1">
      <c r="A307" s="19" t="n"/>
      <c r="B307" s="19" t="n"/>
      <c r="C307" s="19" t="n"/>
      <c r="D307" s="19" t="n"/>
      <c r="E307" s="50" t="n"/>
      <c r="F307" s="26">
        <f>IF(E307="","",E307*$D$3)</f>
        <v/>
      </c>
      <c r="G307" s="19" t="n"/>
      <c r="H307" s="19" t="n"/>
    </row>
    <row r="308" ht="18" customHeight="1">
      <c r="A308" s="9" t="n"/>
      <c r="B308" s="9" t="n"/>
      <c r="C308" s="9" t="n"/>
      <c r="D308" s="9" t="n"/>
      <c r="E308" s="47" t="n"/>
      <c r="F308" s="13">
        <f>IF(E308="","",E308*$D$3)</f>
        <v/>
      </c>
      <c r="G308" s="9" t="n"/>
      <c r="H308" s="9" t="n"/>
    </row>
    <row r="309" ht="18" customHeight="1">
      <c r="A309" s="19" t="n"/>
      <c r="B309" s="19" t="n"/>
      <c r="C309" s="19" t="n"/>
      <c r="D309" s="19" t="n"/>
      <c r="E309" s="50" t="n"/>
      <c r="F309" s="26">
        <f>IF(E309="","",E309*$D$3)</f>
        <v/>
      </c>
      <c r="G309" s="19" t="n"/>
      <c r="H309" s="19" t="n"/>
    </row>
    <row r="310" ht="18" customHeight="1">
      <c r="A310" s="9" t="n"/>
      <c r="B310" s="9" t="n"/>
      <c r="C310" s="9" t="n"/>
      <c r="D310" s="9" t="n"/>
      <c r="E310" s="47" t="n"/>
      <c r="F310" s="13">
        <f>IF(E310="","",E310*$D$3)</f>
        <v/>
      </c>
      <c r="G310" s="9" t="n"/>
      <c r="H310" s="9" t="n"/>
    </row>
    <row r="311" ht="18" customHeight="1">
      <c r="A311" s="19" t="n"/>
      <c r="B311" s="19" t="n"/>
      <c r="C311" s="19" t="n"/>
      <c r="D311" s="19" t="n"/>
      <c r="E311" s="50" t="n"/>
      <c r="F311" s="26">
        <f>IF(E311="","",E311*$D$3)</f>
        <v/>
      </c>
      <c r="G311" s="19" t="n"/>
      <c r="H311" s="19" t="n"/>
    </row>
    <row r="312" ht="18" customHeight="1">
      <c r="A312" s="9" t="n"/>
      <c r="B312" s="9" t="n"/>
      <c r="C312" s="9" t="n"/>
      <c r="D312" s="9" t="n"/>
      <c r="E312" s="47" t="n"/>
      <c r="F312" s="13">
        <f>IF(E312="","",E312*$D$3)</f>
        <v/>
      </c>
      <c r="G312" s="9" t="n"/>
      <c r="H312" s="9" t="n"/>
    </row>
    <row r="313" ht="18" customHeight="1">
      <c r="A313" s="19" t="n"/>
      <c r="B313" s="19" t="n"/>
      <c r="C313" s="19" t="n"/>
      <c r="D313" s="19" t="n"/>
      <c r="E313" s="50" t="n"/>
      <c r="F313" s="26">
        <f>IF(E313="","",E313*$D$3)</f>
        <v/>
      </c>
      <c r="G313" s="19" t="n"/>
      <c r="H313" s="19" t="n"/>
    </row>
    <row r="314" ht="18" customHeight="1">
      <c r="A314" s="9" t="n"/>
      <c r="B314" s="9" t="n"/>
      <c r="C314" s="9" t="n"/>
      <c r="D314" s="9" t="n"/>
      <c r="E314" s="47" t="n"/>
      <c r="F314" s="13">
        <f>IF(E314="","",E314*$D$3)</f>
        <v/>
      </c>
      <c r="G314" s="9" t="n"/>
      <c r="H314" s="9" t="n"/>
    </row>
    <row r="315" ht="18" customHeight="1">
      <c r="A315" s="19" t="n"/>
      <c r="B315" s="19" t="n"/>
      <c r="C315" s="19" t="n"/>
      <c r="D315" s="19" t="n"/>
      <c r="E315" s="50" t="n"/>
      <c r="F315" s="26">
        <f>IF(E315="","",E315*$D$3)</f>
        <v/>
      </c>
      <c r="G315" s="19" t="n"/>
      <c r="H315" s="19" t="n"/>
    </row>
    <row r="316" ht="18" customHeight="1">
      <c r="A316" s="9" t="n"/>
      <c r="B316" s="9" t="n"/>
      <c r="C316" s="9" t="n"/>
      <c r="D316" s="9" t="n"/>
      <c r="E316" s="47" t="n"/>
      <c r="F316" s="13">
        <f>IF(E316="","",E316*$D$3)</f>
        <v/>
      </c>
      <c r="G316" s="9" t="n"/>
      <c r="H316" s="9" t="n"/>
    </row>
    <row r="317" ht="18" customHeight="1">
      <c r="A317" s="19" t="n"/>
      <c r="B317" s="19" t="n"/>
      <c r="C317" s="19" t="n"/>
      <c r="D317" s="19" t="n"/>
      <c r="E317" s="50" t="n"/>
      <c r="F317" s="26">
        <f>IF(E317="","",E317*$D$3)</f>
        <v/>
      </c>
      <c r="G317" s="19" t="n"/>
      <c r="H317" s="19" t="n"/>
    </row>
    <row r="318" ht="18" customHeight="1">
      <c r="A318" s="9" t="n"/>
      <c r="B318" s="9" t="n"/>
      <c r="C318" s="9" t="n"/>
      <c r="D318" s="9" t="n"/>
      <c r="E318" s="47" t="n"/>
      <c r="F318" s="13">
        <f>IF(E318="","",E318*$D$3)</f>
        <v/>
      </c>
      <c r="G318" s="9" t="n"/>
      <c r="H318" s="9" t="n"/>
    </row>
    <row r="319" ht="18" customHeight="1">
      <c r="A319" s="19" t="n"/>
      <c r="B319" s="19" t="n"/>
      <c r="C319" s="19" t="n"/>
      <c r="D319" s="19" t="n"/>
      <c r="E319" s="50" t="n"/>
      <c r="F319" s="26">
        <f>IF(E319="","",E319*$D$3)</f>
        <v/>
      </c>
      <c r="G319" s="19" t="n"/>
      <c r="H319" s="19" t="n"/>
    </row>
    <row r="320" ht="18" customHeight="1">
      <c r="A320" s="9" t="n"/>
      <c r="B320" s="9" t="n"/>
      <c r="C320" s="9" t="n"/>
      <c r="D320" s="9" t="n"/>
      <c r="E320" s="47" t="n"/>
      <c r="F320" s="13">
        <f>IF(E320="","",E320*$D$3)</f>
        <v/>
      </c>
      <c r="G320" s="9" t="n"/>
      <c r="H320" s="9" t="n"/>
    </row>
    <row r="321" ht="18" customHeight="1">
      <c r="A321" s="19" t="n"/>
      <c r="B321" s="19" t="n"/>
      <c r="C321" s="19" t="n"/>
      <c r="D321" s="19" t="n"/>
      <c r="E321" s="50" t="n"/>
      <c r="F321" s="26">
        <f>IF(E321="","",E321*$D$3)</f>
        <v/>
      </c>
      <c r="G321" s="19" t="n"/>
      <c r="H321" s="19" t="n"/>
    </row>
    <row r="322" ht="18" customHeight="1">
      <c r="A322" s="9" t="n"/>
      <c r="B322" s="9" t="n"/>
      <c r="C322" s="9" t="n"/>
      <c r="D322" s="9" t="n"/>
      <c r="E322" s="47" t="n"/>
      <c r="F322" s="13">
        <f>IF(E322="","",E322*$D$3)</f>
        <v/>
      </c>
      <c r="G322" s="9" t="n"/>
      <c r="H322" s="9" t="n"/>
    </row>
    <row r="323" ht="18" customHeight="1">
      <c r="A323" s="19" t="n"/>
      <c r="B323" s="19" t="n"/>
      <c r="C323" s="19" t="n"/>
      <c r="D323" s="19" t="n"/>
      <c r="E323" s="50" t="n"/>
      <c r="F323" s="26">
        <f>IF(E323="","",E323*$D$3)</f>
        <v/>
      </c>
      <c r="G323" s="19" t="n"/>
      <c r="H323" s="19" t="n"/>
    </row>
    <row r="324" ht="18" customHeight="1">
      <c r="A324" s="9" t="n"/>
      <c r="B324" s="9" t="n"/>
      <c r="C324" s="9" t="n"/>
      <c r="D324" s="9" t="n"/>
      <c r="E324" s="47" t="n"/>
      <c r="F324" s="13">
        <f>IF(E324="","",E324*$D$3)</f>
        <v/>
      </c>
      <c r="G324" s="9" t="n"/>
      <c r="H324" s="9" t="n"/>
    </row>
    <row r="325" ht="18" customHeight="1">
      <c r="A325" s="19" t="n"/>
      <c r="B325" s="19" t="n"/>
      <c r="C325" s="19" t="n"/>
      <c r="D325" s="19" t="n"/>
      <c r="E325" s="50" t="n"/>
      <c r="F325" s="26">
        <f>IF(E325="","",E325*$D$3)</f>
        <v/>
      </c>
      <c r="G325" s="19" t="n"/>
      <c r="H325" s="19" t="n"/>
    </row>
    <row r="326" ht="18" customHeight="1">
      <c r="A326" s="9" t="n"/>
      <c r="B326" s="9" t="n"/>
      <c r="C326" s="9" t="n"/>
      <c r="D326" s="9" t="n"/>
      <c r="E326" s="47" t="n"/>
      <c r="F326" s="13">
        <f>IF(E326="","",E326*$D$3)</f>
        <v/>
      </c>
      <c r="G326" s="9" t="n"/>
      <c r="H326" s="9" t="n"/>
    </row>
    <row r="327" ht="18" customHeight="1">
      <c r="A327" s="19" t="n"/>
      <c r="B327" s="19" t="n"/>
      <c r="C327" s="19" t="n"/>
      <c r="D327" s="19" t="n"/>
      <c r="E327" s="50" t="n"/>
      <c r="F327" s="26">
        <f>IF(E327="","",E327*$D$3)</f>
        <v/>
      </c>
      <c r="G327" s="19" t="n"/>
      <c r="H327" s="19" t="n"/>
    </row>
    <row r="328" ht="18" customHeight="1">
      <c r="A328" s="9" t="n"/>
      <c r="B328" s="9" t="n"/>
      <c r="C328" s="9" t="n"/>
      <c r="D328" s="9" t="n"/>
      <c r="E328" s="47" t="n"/>
      <c r="F328" s="13">
        <f>IF(E328="","",E328*$D$3)</f>
        <v/>
      </c>
      <c r="G328" s="9" t="n"/>
      <c r="H328" s="9" t="n"/>
    </row>
    <row r="329" ht="18" customHeight="1">
      <c r="A329" s="19" t="n"/>
      <c r="B329" s="19" t="n"/>
      <c r="C329" s="19" t="n"/>
      <c r="D329" s="19" t="n"/>
      <c r="E329" s="50" t="n"/>
      <c r="F329" s="26">
        <f>IF(E329="","",E329*$D$3)</f>
        <v/>
      </c>
      <c r="G329" s="19" t="n"/>
      <c r="H329" s="19" t="n"/>
    </row>
    <row r="330" ht="18" customHeight="1">
      <c r="A330" s="9" t="n"/>
      <c r="B330" s="9" t="n"/>
      <c r="C330" s="9" t="n"/>
      <c r="D330" s="9" t="n"/>
      <c r="E330" s="47" t="n"/>
      <c r="F330" s="13">
        <f>IF(E330="","",E330*$D$3)</f>
        <v/>
      </c>
      <c r="G330" s="9" t="n"/>
      <c r="H330" s="9" t="n"/>
    </row>
    <row r="331" ht="18" customHeight="1">
      <c r="A331" s="19" t="n"/>
      <c r="B331" s="19" t="n"/>
      <c r="C331" s="19" t="n"/>
      <c r="D331" s="19" t="n"/>
      <c r="E331" s="50" t="n"/>
      <c r="F331" s="26">
        <f>IF(E331="","",E331*$D$3)</f>
        <v/>
      </c>
      <c r="G331" s="19" t="n"/>
      <c r="H331" s="19" t="n"/>
    </row>
    <row r="332" ht="18" customHeight="1">
      <c r="A332" s="9" t="n"/>
      <c r="B332" s="9" t="n"/>
      <c r="C332" s="9" t="n"/>
      <c r="D332" s="9" t="n"/>
      <c r="E332" s="47" t="n"/>
      <c r="F332" s="13">
        <f>IF(E332="","",E332*$D$3)</f>
        <v/>
      </c>
      <c r="G332" s="9" t="n"/>
      <c r="H332" s="9" t="n"/>
    </row>
    <row r="333" ht="18" customHeight="1">
      <c r="A333" s="19" t="n"/>
      <c r="B333" s="19" t="n"/>
      <c r="C333" s="19" t="n"/>
      <c r="D333" s="19" t="n"/>
      <c r="E333" s="50" t="n"/>
      <c r="F333" s="26">
        <f>IF(E333="","",E333*$D$3)</f>
        <v/>
      </c>
      <c r="G333" s="19" t="n"/>
      <c r="H333" s="19" t="n"/>
    </row>
    <row r="334" ht="18" customHeight="1">
      <c r="A334" s="9" t="n"/>
      <c r="B334" s="9" t="n"/>
      <c r="C334" s="9" t="n"/>
      <c r="D334" s="9" t="n"/>
      <c r="E334" s="47" t="n"/>
      <c r="F334" s="13">
        <f>IF(E334="","",E334*$D$3)</f>
        <v/>
      </c>
      <c r="G334" s="9" t="n"/>
      <c r="H334" s="9" t="n"/>
    </row>
    <row r="335" ht="18" customHeight="1">
      <c r="A335" s="19" t="n"/>
      <c r="B335" s="19" t="n"/>
      <c r="C335" s="19" t="n"/>
      <c r="D335" s="19" t="n"/>
      <c r="E335" s="50" t="n"/>
      <c r="F335" s="26">
        <f>IF(E335="","",E335*$D$3)</f>
        <v/>
      </c>
      <c r="G335" s="19" t="n"/>
      <c r="H335" s="19" t="n"/>
    </row>
    <row r="336" ht="18" customHeight="1">
      <c r="A336" s="9" t="n"/>
      <c r="B336" s="9" t="n"/>
      <c r="C336" s="9" t="n"/>
      <c r="D336" s="9" t="n"/>
      <c r="E336" s="47" t="n"/>
      <c r="F336" s="13">
        <f>IF(E336="","",E336*$D$3)</f>
        <v/>
      </c>
      <c r="G336" s="9" t="n"/>
      <c r="H336" s="9" t="n"/>
    </row>
    <row r="337" ht="18" customHeight="1">
      <c r="A337" s="19" t="n"/>
      <c r="B337" s="19" t="n"/>
      <c r="C337" s="19" t="n"/>
      <c r="D337" s="19" t="n"/>
      <c r="E337" s="50" t="n"/>
      <c r="F337" s="26">
        <f>IF(E337="","",E337*$D$3)</f>
        <v/>
      </c>
      <c r="G337" s="19" t="n"/>
      <c r="H337" s="19" t="n"/>
    </row>
    <row r="338" ht="18" customHeight="1">
      <c r="A338" s="9" t="n"/>
      <c r="B338" s="9" t="n"/>
      <c r="C338" s="9" t="n"/>
      <c r="D338" s="9" t="n"/>
      <c r="E338" s="47" t="n"/>
      <c r="F338" s="13">
        <f>IF(E338="","",E338*$D$3)</f>
        <v/>
      </c>
      <c r="G338" s="9" t="n"/>
      <c r="H338" s="9" t="n"/>
    </row>
    <row r="339" ht="18" customHeight="1">
      <c r="A339" s="19" t="n"/>
      <c r="B339" s="19" t="n"/>
      <c r="C339" s="19" t="n"/>
      <c r="D339" s="19" t="n"/>
      <c r="E339" s="50" t="n"/>
      <c r="F339" s="26">
        <f>IF(E339="","",E339*$D$3)</f>
        <v/>
      </c>
      <c r="G339" s="19" t="n"/>
      <c r="H339" s="19" t="n"/>
    </row>
    <row r="340" ht="18" customHeight="1">
      <c r="A340" s="9" t="n"/>
      <c r="B340" s="9" t="n"/>
      <c r="C340" s="9" t="n"/>
      <c r="D340" s="9" t="n"/>
      <c r="E340" s="47" t="n"/>
      <c r="F340" s="13">
        <f>IF(E340="","",E340*$D$3)</f>
        <v/>
      </c>
      <c r="G340" s="9" t="n"/>
      <c r="H340" s="9" t="n"/>
    </row>
    <row r="341" ht="18" customHeight="1">
      <c r="A341" s="19" t="n"/>
      <c r="B341" s="19" t="n"/>
      <c r="C341" s="19" t="n"/>
      <c r="D341" s="19" t="n"/>
      <c r="E341" s="50" t="n"/>
      <c r="F341" s="26">
        <f>IF(E341="","",E341*$D$3)</f>
        <v/>
      </c>
      <c r="G341" s="19" t="n"/>
      <c r="H341" s="19" t="n"/>
    </row>
    <row r="342" ht="18" customHeight="1">
      <c r="A342" s="9" t="n"/>
      <c r="B342" s="9" t="n"/>
      <c r="C342" s="9" t="n"/>
      <c r="D342" s="9" t="n"/>
      <c r="E342" s="47" t="n"/>
      <c r="F342" s="13">
        <f>IF(E342="","",E342*$D$3)</f>
        <v/>
      </c>
      <c r="G342" s="9" t="n"/>
      <c r="H342" s="9" t="n"/>
    </row>
    <row r="343" ht="18" customHeight="1">
      <c r="A343" s="19" t="n"/>
      <c r="B343" s="19" t="n"/>
      <c r="C343" s="19" t="n"/>
      <c r="D343" s="19" t="n"/>
      <c r="E343" s="50" t="n"/>
      <c r="F343" s="26">
        <f>IF(E343="","",E343*$D$3)</f>
        <v/>
      </c>
      <c r="G343" s="19" t="n"/>
      <c r="H343" s="19" t="n"/>
    </row>
    <row r="344" ht="18" customHeight="1">
      <c r="A344" s="9" t="n"/>
      <c r="B344" s="9" t="n"/>
      <c r="C344" s="9" t="n"/>
      <c r="D344" s="9" t="n"/>
      <c r="E344" s="47" t="n"/>
      <c r="F344" s="13">
        <f>IF(E344="","",E344*$D$3)</f>
        <v/>
      </c>
      <c r="G344" s="9" t="n"/>
      <c r="H344" s="9" t="n"/>
    </row>
    <row r="345" ht="18" customHeight="1">
      <c r="A345" s="19" t="n"/>
      <c r="B345" s="19" t="n"/>
      <c r="C345" s="19" t="n"/>
      <c r="D345" s="19" t="n"/>
      <c r="E345" s="50" t="n"/>
      <c r="F345" s="26">
        <f>IF(E345="","",E345*$D$3)</f>
        <v/>
      </c>
      <c r="G345" s="19" t="n"/>
      <c r="H345" s="19" t="n"/>
    </row>
    <row r="346" ht="18" customHeight="1">
      <c r="A346" s="9" t="n"/>
      <c r="B346" s="9" t="n"/>
      <c r="C346" s="9" t="n"/>
      <c r="D346" s="9" t="n"/>
      <c r="E346" s="47" t="n"/>
      <c r="F346" s="13">
        <f>IF(E346="","",E346*$D$3)</f>
        <v/>
      </c>
      <c r="G346" s="9" t="n"/>
      <c r="H346" s="9" t="n"/>
    </row>
    <row r="347" ht="18" customHeight="1">
      <c r="A347" s="19" t="n"/>
      <c r="B347" s="19" t="n"/>
      <c r="C347" s="19" t="n"/>
      <c r="D347" s="19" t="n"/>
      <c r="E347" s="50" t="n"/>
      <c r="F347" s="26">
        <f>IF(E347="","",E347*$D$3)</f>
        <v/>
      </c>
      <c r="G347" s="19" t="n"/>
      <c r="H347" s="19" t="n"/>
    </row>
    <row r="348" ht="18" customHeight="1">
      <c r="A348" s="9" t="n"/>
      <c r="B348" s="9" t="n"/>
      <c r="C348" s="9" t="n"/>
      <c r="D348" s="9" t="n"/>
      <c r="E348" s="47" t="n"/>
      <c r="F348" s="13">
        <f>IF(E348="","",E348*$D$3)</f>
        <v/>
      </c>
      <c r="G348" s="9" t="n"/>
      <c r="H348" s="9" t="n"/>
    </row>
    <row r="349" ht="18" customHeight="1">
      <c r="A349" s="19" t="n"/>
      <c r="B349" s="19" t="n"/>
      <c r="C349" s="19" t="n"/>
      <c r="D349" s="19" t="n"/>
      <c r="E349" s="50" t="n"/>
      <c r="F349" s="26">
        <f>IF(E349="","",E349*$D$3)</f>
        <v/>
      </c>
      <c r="G349" s="19" t="n"/>
      <c r="H349" s="19" t="n"/>
    </row>
    <row r="350" ht="18" customHeight="1">
      <c r="A350" s="9" t="n"/>
      <c r="B350" s="9" t="n"/>
      <c r="C350" s="9" t="n"/>
      <c r="D350" s="9" t="n"/>
      <c r="E350" s="47" t="n"/>
      <c r="F350" s="13">
        <f>IF(E350="","",E350*$D$3)</f>
        <v/>
      </c>
      <c r="G350" s="9" t="n"/>
      <c r="H350" s="9" t="n"/>
    </row>
    <row r="351" ht="18" customHeight="1">
      <c r="A351" s="19" t="n"/>
      <c r="B351" s="19" t="n"/>
      <c r="C351" s="19" t="n"/>
      <c r="D351" s="19" t="n"/>
      <c r="E351" s="50" t="n"/>
      <c r="F351" s="26">
        <f>IF(E351="","",E351*$D$3)</f>
        <v/>
      </c>
      <c r="G351" s="19" t="n"/>
      <c r="H351" s="19" t="n"/>
    </row>
    <row r="352" ht="18" customHeight="1">
      <c r="A352" s="9" t="n"/>
      <c r="B352" s="9" t="n"/>
      <c r="C352" s="9" t="n"/>
      <c r="D352" s="9" t="n"/>
      <c r="E352" s="47" t="n"/>
      <c r="F352" s="13">
        <f>IF(E352="","",E352*$D$3)</f>
        <v/>
      </c>
      <c r="G352" s="9" t="n"/>
      <c r="H352" s="9" t="n"/>
    </row>
    <row r="353" ht="18" customHeight="1">
      <c r="A353" s="19" t="n"/>
      <c r="B353" s="19" t="n"/>
      <c r="C353" s="19" t="n"/>
      <c r="D353" s="19" t="n"/>
      <c r="E353" s="50" t="n"/>
      <c r="F353" s="26">
        <f>IF(E353="","",E353*$D$3)</f>
        <v/>
      </c>
      <c r="G353" s="19" t="n"/>
      <c r="H353" s="19" t="n"/>
    </row>
    <row r="354" ht="18" customHeight="1">
      <c r="A354" s="9" t="n"/>
      <c r="B354" s="9" t="n"/>
      <c r="C354" s="9" t="n"/>
      <c r="D354" s="9" t="n"/>
      <c r="E354" s="47" t="n"/>
      <c r="F354" s="13">
        <f>IF(E354="","",E354*$D$3)</f>
        <v/>
      </c>
      <c r="G354" s="9" t="n"/>
      <c r="H354" s="9" t="n"/>
    </row>
    <row r="355" ht="18" customHeight="1">
      <c r="A355" s="19" t="n"/>
      <c r="B355" s="19" t="n"/>
      <c r="C355" s="19" t="n"/>
      <c r="D355" s="19" t="n"/>
      <c r="E355" s="50" t="n"/>
      <c r="F355" s="26">
        <f>IF(E355="","",E355*$D$3)</f>
        <v/>
      </c>
      <c r="G355" s="19" t="n"/>
      <c r="H355" s="19" t="n"/>
    </row>
    <row r="356" ht="18" customHeight="1">
      <c r="A356" s="9" t="n"/>
      <c r="B356" s="9" t="n"/>
      <c r="C356" s="9" t="n"/>
      <c r="D356" s="9" t="n"/>
      <c r="E356" s="47" t="n"/>
      <c r="F356" s="13">
        <f>IF(E356="","",E356*$D$3)</f>
        <v/>
      </c>
      <c r="G356" s="9" t="n"/>
      <c r="H356" s="9" t="n"/>
    </row>
    <row r="357" ht="18" customHeight="1">
      <c r="A357" s="19" t="n"/>
      <c r="B357" s="19" t="n"/>
      <c r="C357" s="19" t="n"/>
      <c r="D357" s="19" t="n"/>
      <c r="E357" s="50" t="n"/>
      <c r="F357" s="26">
        <f>IF(E357="","",E357*$D$3)</f>
        <v/>
      </c>
      <c r="G357" s="19" t="n"/>
      <c r="H357" s="19" t="n"/>
    </row>
    <row r="358" ht="18" customHeight="1">
      <c r="A358" s="9" t="n"/>
      <c r="B358" s="9" t="n"/>
      <c r="C358" s="9" t="n"/>
      <c r="D358" s="9" t="n"/>
      <c r="E358" s="47" t="n"/>
      <c r="F358" s="13">
        <f>IF(E358="","",E358*$D$3)</f>
        <v/>
      </c>
      <c r="G358" s="9" t="n"/>
      <c r="H358" s="9" t="n"/>
    </row>
    <row r="359" ht="18" customHeight="1">
      <c r="A359" s="19" t="n"/>
      <c r="B359" s="19" t="n"/>
      <c r="C359" s="19" t="n"/>
      <c r="D359" s="19" t="n"/>
      <c r="E359" s="50" t="n"/>
      <c r="F359" s="26">
        <f>IF(E359="","",E359*$D$3)</f>
        <v/>
      </c>
      <c r="G359" s="19" t="n"/>
      <c r="H359" s="19" t="n"/>
    </row>
    <row r="360" ht="18" customHeight="1">
      <c r="A360" s="9" t="n"/>
      <c r="B360" s="9" t="n"/>
      <c r="C360" s="9" t="n"/>
      <c r="D360" s="9" t="n"/>
      <c r="E360" s="47" t="n"/>
      <c r="F360" s="13">
        <f>IF(E360="","",E360*$D$3)</f>
        <v/>
      </c>
      <c r="G360" s="9" t="n"/>
      <c r="H360" s="9" t="n"/>
    </row>
    <row r="361" ht="18" customHeight="1">
      <c r="A361" s="19" t="n"/>
      <c r="B361" s="19" t="n"/>
      <c r="C361" s="19" t="n"/>
      <c r="D361" s="19" t="n"/>
      <c r="E361" s="50" t="n"/>
      <c r="F361" s="26">
        <f>IF(E361="","",E361*$D$3)</f>
        <v/>
      </c>
      <c r="G361" s="19" t="n"/>
      <c r="H361" s="19" t="n"/>
    </row>
    <row r="362" ht="18" customHeight="1">
      <c r="A362" s="9" t="n"/>
      <c r="B362" s="9" t="n"/>
      <c r="C362" s="9" t="n"/>
      <c r="D362" s="9" t="n"/>
      <c r="E362" s="47" t="n"/>
      <c r="F362" s="13">
        <f>IF(E362="","",E362*$D$3)</f>
        <v/>
      </c>
      <c r="G362" s="9" t="n"/>
      <c r="H362" s="9" t="n"/>
    </row>
    <row r="363" ht="18" customHeight="1">
      <c r="A363" s="19" t="n"/>
      <c r="B363" s="19" t="n"/>
      <c r="C363" s="19" t="n"/>
      <c r="D363" s="19" t="n"/>
      <c r="E363" s="50" t="n"/>
      <c r="F363" s="26">
        <f>IF(E363="","",E363*$D$3)</f>
        <v/>
      </c>
      <c r="G363" s="19" t="n"/>
      <c r="H363" s="19" t="n"/>
    </row>
    <row r="364" ht="18" customHeight="1">
      <c r="A364" s="9" t="n"/>
      <c r="B364" s="9" t="n"/>
      <c r="C364" s="9" t="n"/>
      <c r="D364" s="9" t="n"/>
      <c r="E364" s="47" t="n"/>
      <c r="F364" s="13">
        <f>IF(E364="","",E364*$D$3)</f>
        <v/>
      </c>
      <c r="G364" s="9" t="n"/>
      <c r="H364" s="9" t="n"/>
    </row>
    <row r="365" ht="18" customHeight="1">
      <c r="A365" s="19" t="n"/>
      <c r="B365" s="19" t="n"/>
      <c r="C365" s="19" t="n"/>
      <c r="D365" s="19" t="n"/>
      <c r="E365" s="50" t="n"/>
      <c r="F365" s="26">
        <f>IF(E365="","",E365*$D$3)</f>
        <v/>
      </c>
      <c r="G365" s="19" t="n"/>
      <c r="H365" s="19" t="n"/>
    </row>
    <row r="366" ht="18" customHeight="1">
      <c r="A366" s="9" t="n"/>
      <c r="B366" s="9" t="n"/>
      <c r="C366" s="9" t="n"/>
      <c r="D366" s="9" t="n"/>
      <c r="E366" s="47" t="n"/>
      <c r="F366" s="13">
        <f>IF(E366="","",E366*$D$3)</f>
        <v/>
      </c>
      <c r="G366" s="9" t="n"/>
      <c r="H366" s="9" t="n"/>
    </row>
    <row r="367" ht="18" customHeight="1">
      <c r="A367" s="19" t="n"/>
      <c r="B367" s="19" t="n"/>
      <c r="C367" s="19" t="n"/>
      <c r="D367" s="19" t="n"/>
      <c r="E367" s="50" t="n"/>
      <c r="F367" s="26">
        <f>IF(E367="","",E367*$D$3)</f>
        <v/>
      </c>
      <c r="G367" s="19" t="n"/>
      <c r="H367" s="19" t="n"/>
    </row>
    <row r="368" ht="18" customHeight="1">
      <c r="A368" s="9" t="n"/>
      <c r="B368" s="9" t="n"/>
      <c r="C368" s="9" t="n"/>
      <c r="D368" s="9" t="n"/>
      <c r="E368" s="47" t="n"/>
      <c r="F368" s="13">
        <f>IF(E368="","",E368*$D$3)</f>
        <v/>
      </c>
      <c r="G368" s="9" t="n"/>
      <c r="H368" s="9" t="n"/>
    </row>
    <row r="369" ht="18" customHeight="1">
      <c r="A369" s="19" t="n"/>
      <c r="B369" s="19" t="n"/>
      <c r="C369" s="19" t="n"/>
      <c r="D369" s="19" t="n"/>
      <c r="E369" s="50" t="n"/>
      <c r="F369" s="26">
        <f>IF(E369="","",E369*$D$3)</f>
        <v/>
      </c>
      <c r="G369" s="19" t="n"/>
      <c r="H369" s="19" t="n"/>
    </row>
    <row r="370" ht="18" customHeight="1">
      <c r="A370" s="9" t="n"/>
      <c r="B370" s="9" t="n"/>
      <c r="C370" s="9" t="n"/>
      <c r="D370" s="9" t="n"/>
      <c r="E370" s="47" t="n"/>
      <c r="F370" s="13">
        <f>IF(E370="","",E370*$D$3)</f>
        <v/>
      </c>
      <c r="G370" s="9" t="n"/>
      <c r="H370" s="9" t="n"/>
    </row>
    <row r="371" ht="18" customHeight="1">
      <c r="A371" s="19" t="n"/>
      <c r="B371" s="19" t="n"/>
      <c r="C371" s="19" t="n"/>
      <c r="D371" s="19" t="n"/>
      <c r="E371" s="50" t="n"/>
      <c r="F371" s="26">
        <f>IF(E371="","",E371*$D$3)</f>
        <v/>
      </c>
      <c r="G371" s="19" t="n"/>
      <c r="H371" s="19" t="n"/>
    </row>
    <row r="372" ht="18" customHeight="1">
      <c r="A372" s="9" t="n"/>
      <c r="B372" s="9" t="n"/>
      <c r="C372" s="9" t="n"/>
      <c r="D372" s="9" t="n"/>
      <c r="E372" s="47" t="n"/>
      <c r="F372" s="13">
        <f>IF(E372="","",E372*$D$3)</f>
        <v/>
      </c>
      <c r="G372" s="9" t="n"/>
      <c r="H372" s="9" t="n"/>
    </row>
    <row r="373" ht="18" customHeight="1">
      <c r="A373" s="19" t="n"/>
      <c r="B373" s="19" t="n"/>
      <c r="C373" s="19" t="n"/>
      <c r="D373" s="19" t="n"/>
      <c r="E373" s="50" t="n"/>
      <c r="F373" s="26">
        <f>IF(E373="","",E373*$D$3)</f>
        <v/>
      </c>
      <c r="G373" s="19" t="n"/>
      <c r="H373" s="19" t="n"/>
    </row>
    <row r="374" ht="18" customHeight="1">
      <c r="A374" s="9" t="n"/>
      <c r="B374" s="9" t="n"/>
      <c r="C374" s="9" t="n"/>
      <c r="D374" s="9" t="n"/>
      <c r="E374" s="47" t="n"/>
      <c r="F374" s="13">
        <f>IF(E374="","",E374*$D$3)</f>
        <v/>
      </c>
      <c r="G374" s="9" t="n"/>
      <c r="H374" s="9" t="n"/>
    </row>
    <row r="375" ht="18" customHeight="1">
      <c r="A375" s="19" t="n"/>
      <c r="B375" s="19" t="n"/>
      <c r="C375" s="19" t="n"/>
      <c r="D375" s="19" t="n"/>
      <c r="E375" s="50" t="n"/>
      <c r="F375" s="26">
        <f>IF(E375="","",E375*$D$3)</f>
        <v/>
      </c>
      <c r="G375" s="19" t="n"/>
      <c r="H375" s="19" t="n"/>
    </row>
    <row r="376" ht="18" customHeight="1">
      <c r="A376" s="9" t="n"/>
      <c r="B376" s="9" t="n"/>
      <c r="C376" s="9" t="n"/>
      <c r="D376" s="9" t="n"/>
      <c r="E376" s="47" t="n"/>
      <c r="F376" s="13">
        <f>IF(E376="","",E376*$D$3)</f>
        <v/>
      </c>
      <c r="G376" s="9" t="n"/>
      <c r="H376" s="9" t="n"/>
    </row>
    <row r="377" ht="18" customHeight="1">
      <c r="A377" s="19" t="n"/>
      <c r="B377" s="19" t="n"/>
      <c r="C377" s="19" t="n"/>
      <c r="D377" s="19" t="n"/>
      <c r="E377" s="50" t="n"/>
      <c r="F377" s="26">
        <f>IF(E377="","",E377*$D$3)</f>
        <v/>
      </c>
      <c r="G377" s="19" t="n"/>
      <c r="H377" s="19" t="n"/>
    </row>
    <row r="378" ht="18" customHeight="1">
      <c r="A378" s="9" t="n"/>
      <c r="B378" s="9" t="n"/>
      <c r="C378" s="9" t="n"/>
      <c r="D378" s="9" t="n"/>
      <c r="E378" s="47" t="n"/>
      <c r="F378" s="13">
        <f>IF(E378="","",E378*$D$3)</f>
        <v/>
      </c>
      <c r="G378" s="9" t="n"/>
      <c r="H378" s="9" t="n"/>
    </row>
    <row r="379" ht="18" customHeight="1">
      <c r="A379" s="19" t="n"/>
      <c r="B379" s="19" t="n"/>
      <c r="C379" s="19" t="n"/>
      <c r="D379" s="19" t="n"/>
      <c r="E379" s="50" t="n"/>
      <c r="F379" s="26">
        <f>IF(E379="","",E379*$D$3)</f>
        <v/>
      </c>
      <c r="G379" s="19" t="n"/>
      <c r="H379" s="19" t="n"/>
    </row>
    <row r="380" ht="18" customHeight="1">
      <c r="A380" s="9" t="n"/>
      <c r="B380" s="9" t="n"/>
      <c r="C380" s="9" t="n"/>
      <c r="D380" s="9" t="n"/>
      <c r="E380" s="47" t="n"/>
      <c r="F380" s="13">
        <f>IF(E380="","",E380*$D$3)</f>
        <v/>
      </c>
      <c r="G380" s="9" t="n"/>
      <c r="H380" s="9" t="n"/>
    </row>
    <row r="381" ht="18" customHeight="1">
      <c r="A381" s="19" t="n"/>
      <c r="B381" s="19" t="n"/>
      <c r="C381" s="19" t="n"/>
      <c r="D381" s="19" t="n"/>
      <c r="E381" s="50" t="n"/>
      <c r="F381" s="26">
        <f>IF(E381="","",E381*$D$3)</f>
        <v/>
      </c>
      <c r="G381" s="19" t="n"/>
      <c r="H381" s="19" t="n"/>
    </row>
    <row r="382" ht="18" customHeight="1">
      <c r="A382" s="9" t="n"/>
      <c r="B382" s="9" t="n"/>
      <c r="C382" s="9" t="n"/>
      <c r="D382" s="9" t="n"/>
      <c r="E382" s="47" t="n"/>
      <c r="F382" s="13">
        <f>IF(E382="","",E382*$D$3)</f>
        <v/>
      </c>
      <c r="G382" s="9" t="n"/>
      <c r="H382" s="9" t="n"/>
    </row>
    <row r="383" ht="18" customHeight="1">
      <c r="A383" s="19" t="n"/>
      <c r="B383" s="19" t="n"/>
      <c r="C383" s="19" t="n"/>
      <c r="D383" s="19" t="n"/>
      <c r="E383" s="50" t="n"/>
      <c r="F383" s="26">
        <f>IF(E383="","",E383*$D$3)</f>
        <v/>
      </c>
      <c r="G383" s="19" t="n"/>
      <c r="H383" s="19" t="n"/>
    </row>
    <row r="384" ht="18" customHeight="1">
      <c r="A384" s="9" t="n"/>
      <c r="B384" s="9" t="n"/>
      <c r="C384" s="9" t="n"/>
      <c r="D384" s="9" t="n"/>
      <c r="E384" s="47" t="n"/>
      <c r="F384" s="13">
        <f>IF(E384="","",E384*$D$3)</f>
        <v/>
      </c>
      <c r="G384" s="9" t="n"/>
      <c r="H384" s="9" t="n"/>
    </row>
    <row r="385" ht="18" customHeight="1">
      <c r="A385" s="19" t="n"/>
      <c r="B385" s="19" t="n"/>
      <c r="C385" s="19" t="n"/>
      <c r="D385" s="19" t="n"/>
      <c r="E385" s="50" t="n"/>
      <c r="F385" s="26">
        <f>IF(E385="","",E385*$D$3)</f>
        <v/>
      </c>
      <c r="G385" s="19" t="n"/>
      <c r="H385" s="19" t="n"/>
    </row>
    <row r="386" ht="18" customHeight="1">
      <c r="A386" s="9" t="n"/>
      <c r="B386" s="9" t="n"/>
      <c r="C386" s="9" t="n"/>
      <c r="D386" s="9" t="n"/>
      <c r="E386" s="47" t="n"/>
      <c r="F386" s="13">
        <f>IF(E386="","",E386*$D$3)</f>
        <v/>
      </c>
      <c r="G386" s="9" t="n"/>
      <c r="H386" s="9" t="n"/>
    </row>
    <row r="387" ht="18" customHeight="1">
      <c r="A387" s="19" t="n"/>
      <c r="B387" s="19" t="n"/>
      <c r="C387" s="19" t="n"/>
      <c r="D387" s="19" t="n"/>
      <c r="E387" s="50" t="n"/>
      <c r="F387" s="26">
        <f>IF(E387="","",E387*$D$3)</f>
        <v/>
      </c>
      <c r="G387" s="19" t="n"/>
      <c r="H387" s="19" t="n"/>
    </row>
    <row r="388" ht="18" customHeight="1">
      <c r="A388" s="9" t="n"/>
      <c r="B388" s="9" t="n"/>
      <c r="C388" s="9" t="n"/>
      <c r="D388" s="9" t="n"/>
      <c r="E388" s="47" t="n"/>
      <c r="F388" s="13">
        <f>IF(E388="","",E388*$D$3)</f>
        <v/>
      </c>
      <c r="G388" s="9" t="n"/>
      <c r="H388" s="9" t="n"/>
    </row>
    <row r="389" ht="18" customHeight="1">
      <c r="A389" s="19" t="n"/>
      <c r="B389" s="19" t="n"/>
      <c r="C389" s="19" t="n"/>
      <c r="D389" s="19" t="n"/>
      <c r="E389" s="50" t="n"/>
      <c r="F389" s="26">
        <f>IF(E389="","",E389*$D$3)</f>
        <v/>
      </c>
      <c r="G389" s="19" t="n"/>
      <c r="H389" s="19" t="n"/>
    </row>
    <row r="390" ht="18" customHeight="1">
      <c r="A390" s="9" t="n"/>
      <c r="B390" s="9" t="n"/>
      <c r="C390" s="9" t="n"/>
      <c r="D390" s="9" t="n"/>
      <c r="E390" s="47" t="n"/>
      <c r="F390" s="13">
        <f>IF(E390="","",E390*$D$3)</f>
        <v/>
      </c>
      <c r="G390" s="9" t="n"/>
      <c r="H390" s="9" t="n"/>
    </row>
    <row r="391" ht="18" customHeight="1">
      <c r="A391" s="19" t="n"/>
      <c r="B391" s="19" t="n"/>
      <c r="C391" s="19" t="n"/>
      <c r="D391" s="19" t="n"/>
      <c r="E391" s="50" t="n"/>
      <c r="F391" s="26">
        <f>IF(E391="","",E391*$D$3)</f>
        <v/>
      </c>
      <c r="G391" s="19" t="n"/>
      <c r="H391" s="19" t="n"/>
    </row>
    <row r="392" ht="18" customHeight="1">
      <c r="A392" s="9" t="n"/>
      <c r="B392" s="9" t="n"/>
      <c r="C392" s="9" t="n"/>
      <c r="D392" s="9" t="n"/>
      <c r="E392" s="47" t="n"/>
      <c r="F392" s="13">
        <f>IF(E392="","",E392*$D$3)</f>
        <v/>
      </c>
      <c r="G392" s="9" t="n"/>
      <c r="H392" s="9" t="n"/>
    </row>
    <row r="393" ht="18" customHeight="1">
      <c r="A393" s="19" t="n"/>
      <c r="B393" s="19" t="n"/>
      <c r="C393" s="19" t="n"/>
      <c r="D393" s="19" t="n"/>
      <c r="E393" s="50" t="n"/>
      <c r="F393" s="26">
        <f>IF(E393="","",E393*$D$3)</f>
        <v/>
      </c>
      <c r="G393" s="19" t="n"/>
      <c r="H393" s="19" t="n"/>
    </row>
    <row r="394" ht="18" customHeight="1">
      <c r="A394" s="9" t="n"/>
      <c r="B394" s="9" t="n"/>
      <c r="C394" s="9" t="n"/>
      <c r="D394" s="9" t="n"/>
      <c r="E394" s="47" t="n"/>
      <c r="F394" s="13">
        <f>IF(E394="","",E394*$D$3)</f>
        <v/>
      </c>
      <c r="G394" s="9" t="n"/>
      <c r="H394" s="9" t="n"/>
    </row>
    <row r="395" ht="18" customHeight="1">
      <c r="A395" s="19" t="n"/>
      <c r="B395" s="19" t="n"/>
      <c r="C395" s="19" t="n"/>
      <c r="D395" s="19" t="n"/>
      <c r="E395" s="50" t="n"/>
      <c r="F395" s="26">
        <f>IF(E395="","",E395*$D$3)</f>
        <v/>
      </c>
      <c r="G395" s="19" t="n"/>
      <c r="H395" s="19" t="n"/>
    </row>
    <row r="396" ht="18" customHeight="1">
      <c r="A396" s="9" t="n"/>
      <c r="B396" s="9" t="n"/>
      <c r="C396" s="9" t="n"/>
      <c r="D396" s="9" t="n"/>
      <c r="E396" s="47" t="n"/>
      <c r="F396" s="13">
        <f>IF(E396="","",E396*$D$3)</f>
        <v/>
      </c>
      <c r="G396" s="9" t="n"/>
      <c r="H396" s="9" t="n"/>
    </row>
    <row r="397" ht="18" customHeight="1">
      <c r="A397" s="19" t="n"/>
      <c r="B397" s="19" t="n"/>
      <c r="C397" s="19" t="n"/>
      <c r="D397" s="19" t="n"/>
      <c r="E397" s="50" t="n"/>
      <c r="F397" s="26">
        <f>IF(E397="","",E397*$D$3)</f>
        <v/>
      </c>
      <c r="G397" s="19" t="n"/>
      <c r="H397" s="19" t="n"/>
    </row>
    <row r="398" ht="18" customHeight="1">
      <c r="A398" s="9" t="n"/>
      <c r="B398" s="9" t="n"/>
      <c r="C398" s="9" t="n"/>
      <c r="D398" s="9" t="n"/>
      <c r="E398" s="47" t="n"/>
      <c r="F398" s="13">
        <f>IF(E398="","",E398*$D$3)</f>
        <v/>
      </c>
      <c r="G398" s="9" t="n"/>
      <c r="H398" s="9" t="n"/>
    </row>
    <row r="399" ht="18" customHeight="1">
      <c r="A399" s="19" t="n"/>
      <c r="B399" s="19" t="n"/>
      <c r="C399" s="19" t="n"/>
      <c r="D399" s="19" t="n"/>
      <c r="E399" s="50" t="n"/>
      <c r="F399" s="26">
        <f>IF(E399="","",E399*$D$3)</f>
        <v/>
      </c>
      <c r="G399" s="19" t="n"/>
      <c r="H399" s="19" t="n"/>
    </row>
    <row r="400" ht="18" customHeight="1">
      <c r="A400" s="9" t="n"/>
      <c r="B400" s="9" t="n"/>
      <c r="C400" s="9" t="n"/>
      <c r="D400" s="9" t="n"/>
      <c r="E400" s="47" t="n"/>
      <c r="F400" s="13">
        <f>IF(E400="","",E400*$D$3)</f>
        <v/>
      </c>
      <c r="G400" s="9" t="n"/>
      <c r="H400" s="9" t="n"/>
    </row>
    <row r="401" ht="18" customHeight="1">
      <c r="A401" s="19" t="n"/>
      <c r="B401" s="19" t="n"/>
      <c r="C401" s="19" t="n"/>
      <c r="D401" s="19" t="n"/>
      <c r="E401" s="50" t="n"/>
      <c r="F401" s="26">
        <f>IF(E401="","",E401*$D$3)</f>
        <v/>
      </c>
      <c r="G401" s="19" t="n"/>
      <c r="H401" s="19" t="n"/>
    </row>
    <row r="402" ht="18" customHeight="1">
      <c r="A402" s="9" t="n"/>
      <c r="B402" s="9" t="n"/>
      <c r="C402" s="9" t="n"/>
      <c r="D402" s="9" t="n"/>
      <c r="E402" s="47" t="n"/>
      <c r="F402" s="13">
        <f>IF(E402="","",E402*$D$3)</f>
        <v/>
      </c>
      <c r="G402" s="9" t="n"/>
      <c r="H402" s="9" t="n"/>
    </row>
    <row r="403" ht="18" customHeight="1">
      <c r="A403" s="19" t="n"/>
      <c r="B403" s="19" t="n"/>
      <c r="C403" s="19" t="n"/>
      <c r="D403" s="19" t="n"/>
      <c r="E403" s="50" t="n"/>
      <c r="F403" s="26">
        <f>IF(E403="","",E403*$D$3)</f>
        <v/>
      </c>
      <c r="G403" s="19" t="n"/>
      <c r="H403" s="19" t="n"/>
    </row>
    <row r="404" ht="18" customHeight="1">
      <c r="A404" s="9" t="n"/>
      <c r="B404" s="9" t="n"/>
      <c r="C404" s="9" t="n"/>
      <c r="D404" s="9" t="n"/>
      <c r="E404" s="47" t="n"/>
      <c r="F404" s="13">
        <f>IF(E404="","",E404*$D$3)</f>
        <v/>
      </c>
      <c r="G404" s="9" t="n"/>
      <c r="H404" s="9" t="n"/>
    </row>
    <row r="405" ht="18" customHeight="1">
      <c r="A405" s="19" t="n"/>
      <c r="B405" s="19" t="n"/>
      <c r="C405" s="19" t="n"/>
      <c r="D405" s="19" t="n"/>
      <c r="E405" s="50" t="n"/>
      <c r="F405" s="26">
        <f>IF(E405="","",E405*$D$3)</f>
        <v/>
      </c>
      <c r="G405" s="19" t="n"/>
      <c r="H405" s="19" t="n"/>
    </row>
    <row r="406" ht="18" customHeight="1">
      <c r="A406" s="9" t="n"/>
      <c r="B406" s="9" t="n"/>
      <c r="C406" s="9" t="n"/>
      <c r="D406" s="9" t="n"/>
      <c r="E406" s="47" t="n"/>
      <c r="F406" s="13">
        <f>IF(E406="","",E406*$D$3)</f>
        <v/>
      </c>
      <c r="G406" s="9" t="n"/>
      <c r="H406" s="9" t="n"/>
    </row>
    <row r="407" ht="18" customHeight="1">
      <c r="A407" s="19" t="n"/>
      <c r="B407" s="19" t="n"/>
      <c r="C407" s="19" t="n"/>
      <c r="D407" s="19" t="n"/>
      <c r="E407" s="50" t="n"/>
      <c r="F407" s="26">
        <f>IF(E407="","",E407*$D$3)</f>
        <v/>
      </c>
      <c r="G407" s="19" t="n"/>
      <c r="H407" s="19" t="n"/>
    </row>
    <row r="408" ht="18" customHeight="1">
      <c r="A408" s="9" t="n"/>
      <c r="B408" s="9" t="n"/>
      <c r="C408" s="9" t="n"/>
      <c r="D408" s="9" t="n"/>
      <c r="E408" s="47" t="n"/>
      <c r="F408" s="13">
        <f>IF(E408="","",E408*$D$3)</f>
        <v/>
      </c>
      <c r="G408" s="9" t="n"/>
      <c r="H408" s="9" t="n"/>
    </row>
    <row r="409" ht="18" customHeight="1">
      <c r="A409" s="19" t="n"/>
      <c r="B409" s="19" t="n"/>
      <c r="C409" s="19" t="n"/>
      <c r="D409" s="19" t="n"/>
      <c r="E409" s="50" t="n"/>
      <c r="F409" s="26">
        <f>IF(E409="","",E409*$D$3)</f>
        <v/>
      </c>
      <c r="G409" s="19" t="n"/>
      <c r="H409" s="19" t="n"/>
    </row>
    <row r="410" ht="18" customHeight="1">
      <c r="A410" s="9" t="n"/>
      <c r="B410" s="9" t="n"/>
      <c r="C410" s="9" t="n"/>
      <c r="D410" s="9" t="n"/>
      <c r="E410" s="47" t="n"/>
      <c r="F410" s="13">
        <f>IF(E410="","",E410*$D$3)</f>
        <v/>
      </c>
      <c r="G410" s="9" t="n"/>
      <c r="H410" s="9" t="n"/>
    </row>
    <row r="411" ht="18" customHeight="1">
      <c r="A411" s="19" t="n"/>
      <c r="B411" s="19" t="n"/>
      <c r="C411" s="19" t="n"/>
      <c r="D411" s="19" t="n"/>
      <c r="E411" s="50" t="n"/>
      <c r="F411" s="26">
        <f>IF(E411="","",E411*$D$3)</f>
        <v/>
      </c>
      <c r="G411" s="19" t="n"/>
      <c r="H411" s="19" t="n"/>
    </row>
    <row r="412" ht="18" customHeight="1">
      <c r="A412" s="9" t="n"/>
      <c r="B412" s="9" t="n"/>
      <c r="C412" s="9" t="n"/>
      <c r="D412" s="9" t="n"/>
      <c r="E412" s="47" t="n"/>
      <c r="F412" s="13">
        <f>IF(E412="","",E412*$D$3)</f>
        <v/>
      </c>
      <c r="G412" s="9" t="n"/>
      <c r="H412" s="9" t="n"/>
    </row>
    <row r="413" ht="18" customHeight="1">
      <c r="A413" s="19" t="n"/>
      <c r="B413" s="19" t="n"/>
      <c r="C413" s="19" t="n"/>
      <c r="D413" s="19" t="n"/>
      <c r="E413" s="50" t="n"/>
      <c r="F413" s="26">
        <f>IF(E413="","",E413*$D$3)</f>
        <v/>
      </c>
      <c r="G413" s="19" t="n"/>
      <c r="H413" s="19" t="n"/>
    </row>
    <row r="414" ht="18" customHeight="1">
      <c r="A414" s="9" t="n"/>
      <c r="B414" s="9" t="n"/>
      <c r="C414" s="9" t="n"/>
      <c r="D414" s="9" t="n"/>
      <c r="E414" s="47" t="n"/>
      <c r="F414" s="13">
        <f>IF(E414="","",E414*$D$3)</f>
        <v/>
      </c>
      <c r="G414" s="9" t="n"/>
      <c r="H414" s="9" t="n"/>
    </row>
    <row r="415" ht="18" customHeight="1">
      <c r="A415" s="19" t="n"/>
      <c r="B415" s="19" t="n"/>
      <c r="C415" s="19" t="n"/>
      <c r="D415" s="19" t="n"/>
      <c r="E415" s="50" t="n"/>
      <c r="F415" s="26">
        <f>IF(E415="","",E415*$D$3)</f>
        <v/>
      </c>
      <c r="G415" s="19" t="n"/>
      <c r="H415" s="19" t="n"/>
    </row>
    <row r="416" ht="18" customHeight="1">
      <c r="A416" s="9" t="n"/>
      <c r="B416" s="9" t="n"/>
      <c r="C416" s="9" t="n"/>
      <c r="D416" s="9" t="n"/>
      <c r="E416" s="47" t="n"/>
      <c r="F416" s="13">
        <f>IF(E416="","",E416*$D$3)</f>
        <v/>
      </c>
      <c r="G416" s="9" t="n"/>
      <c r="H416" s="9" t="n"/>
    </row>
    <row r="417" ht="18" customHeight="1">
      <c r="A417" s="19" t="n"/>
      <c r="B417" s="19" t="n"/>
      <c r="C417" s="19" t="n"/>
      <c r="D417" s="19" t="n"/>
      <c r="E417" s="50" t="n"/>
      <c r="F417" s="26">
        <f>IF(E417="","",E417*$D$3)</f>
        <v/>
      </c>
      <c r="G417" s="19" t="n"/>
      <c r="H417" s="19" t="n"/>
    </row>
    <row r="418" ht="18" customHeight="1">
      <c r="A418" s="9" t="n"/>
      <c r="B418" s="9" t="n"/>
      <c r="C418" s="9" t="n"/>
      <c r="D418" s="9" t="n"/>
      <c r="E418" s="47" t="n"/>
      <c r="F418" s="13">
        <f>IF(E418="","",E418*$D$3)</f>
        <v/>
      </c>
      <c r="G418" s="9" t="n"/>
      <c r="H418" s="9" t="n"/>
    </row>
    <row r="419" ht="18" customHeight="1">
      <c r="A419" s="19" t="n"/>
      <c r="B419" s="19" t="n"/>
      <c r="C419" s="19" t="n"/>
      <c r="D419" s="19" t="n"/>
      <c r="E419" s="50" t="n"/>
      <c r="F419" s="26">
        <f>IF(E419="","",E419*$D$3)</f>
        <v/>
      </c>
      <c r="G419" s="19" t="n"/>
      <c r="H419" s="19" t="n"/>
    </row>
    <row r="420" ht="18" customHeight="1">
      <c r="A420" s="9" t="n"/>
      <c r="B420" s="9" t="n"/>
      <c r="C420" s="9" t="n"/>
      <c r="D420" s="9" t="n"/>
      <c r="E420" s="47" t="n"/>
      <c r="F420" s="13">
        <f>IF(E420="","",E420*$D$3)</f>
        <v/>
      </c>
      <c r="G420" s="9" t="n"/>
      <c r="H420" s="9" t="n"/>
    </row>
    <row r="421" ht="18" customHeight="1">
      <c r="A421" s="19" t="n"/>
      <c r="B421" s="19" t="n"/>
      <c r="C421" s="19" t="n"/>
      <c r="D421" s="19" t="n"/>
      <c r="E421" s="50" t="n"/>
      <c r="F421" s="26">
        <f>IF(E421="","",E421*$D$3)</f>
        <v/>
      </c>
      <c r="G421" s="19" t="n"/>
      <c r="H421" s="19" t="n"/>
    </row>
    <row r="422" ht="18" customHeight="1">
      <c r="A422" s="9" t="n"/>
      <c r="B422" s="9" t="n"/>
      <c r="C422" s="9" t="n"/>
      <c r="D422" s="9" t="n"/>
      <c r="E422" s="47" t="n"/>
      <c r="F422" s="13">
        <f>IF(E422="","",E422*$D$3)</f>
        <v/>
      </c>
      <c r="G422" s="9" t="n"/>
      <c r="H422" s="9" t="n"/>
    </row>
    <row r="423" ht="18" customHeight="1">
      <c r="A423" s="19" t="n"/>
      <c r="B423" s="19" t="n"/>
      <c r="C423" s="19" t="n"/>
      <c r="D423" s="19" t="n"/>
      <c r="E423" s="50" t="n"/>
      <c r="F423" s="26">
        <f>IF(E423="","",E423*$D$3)</f>
        <v/>
      </c>
      <c r="G423" s="19" t="n"/>
      <c r="H423" s="19" t="n"/>
    </row>
    <row r="424" ht="18" customHeight="1">
      <c r="A424" s="9" t="n"/>
      <c r="B424" s="9" t="n"/>
      <c r="C424" s="9" t="n"/>
      <c r="D424" s="9" t="n"/>
      <c r="E424" s="47" t="n"/>
      <c r="F424" s="13">
        <f>IF(E424="","",E424*$D$3)</f>
        <v/>
      </c>
      <c r="G424" s="9" t="n"/>
      <c r="H424" s="9" t="n"/>
    </row>
    <row r="425" ht="18" customHeight="1">
      <c r="A425" s="19" t="n"/>
      <c r="B425" s="19" t="n"/>
      <c r="C425" s="19" t="n"/>
      <c r="D425" s="19" t="n"/>
      <c r="E425" s="50" t="n"/>
      <c r="F425" s="26">
        <f>IF(E425="","",E425*$D$3)</f>
        <v/>
      </c>
      <c r="G425" s="19" t="n"/>
      <c r="H425" s="19" t="n"/>
    </row>
    <row r="426" ht="18" customHeight="1">
      <c r="A426" s="9" t="n"/>
      <c r="B426" s="9" t="n"/>
      <c r="C426" s="9" t="n"/>
      <c r="D426" s="9" t="n"/>
      <c r="E426" s="47" t="n"/>
      <c r="F426" s="13">
        <f>IF(E426="","",E426*$D$3)</f>
        <v/>
      </c>
      <c r="G426" s="9" t="n"/>
      <c r="H426" s="9" t="n"/>
    </row>
    <row r="427" ht="18" customHeight="1">
      <c r="A427" s="19" t="n"/>
      <c r="B427" s="19" t="n"/>
      <c r="C427" s="19" t="n"/>
      <c r="D427" s="19" t="n"/>
      <c r="E427" s="50" t="n"/>
      <c r="F427" s="26">
        <f>IF(E427="","",E427*$D$3)</f>
        <v/>
      </c>
      <c r="G427" s="19" t="n"/>
      <c r="H427" s="19" t="n"/>
    </row>
    <row r="428" ht="18" customHeight="1">
      <c r="A428" s="9" t="n"/>
      <c r="B428" s="9" t="n"/>
      <c r="C428" s="9" t="n"/>
      <c r="D428" s="9" t="n"/>
      <c r="E428" s="47" t="n"/>
      <c r="F428" s="13">
        <f>IF(E428="","",E428*$D$3)</f>
        <v/>
      </c>
      <c r="G428" s="9" t="n"/>
      <c r="H428" s="9" t="n"/>
    </row>
    <row r="429" ht="18" customHeight="1">
      <c r="A429" s="19" t="n"/>
      <c r="B429" s="19" t="n"/>
      <c r="C429" s="19" t="n"/>
      <c r="D429" s="19" t="n"/>
      <c r="E429" s="50" t="n"/>
      <c r="F429" s="26">
        <f>IF(E429="","",E429*$D$3)</f>
        <v/>
      </c>
      <c r="G429" s="19" t="n"/>
      <c r="H429" s="19" t="n"/>
    </row>
    <row r="430" ht="18" customHeight="1">
      <c r="A430" s="9" t="n"/>
      <c r="B430" s="9" t="n"/>
      <c r="C430" s="9" t="n"/>
      <c r="D430" s="9" t="n"/>
      <c r="E430" s="47" t="n"/>
      <c r="F430" s="13">
        <f>IF(E430="","",E430*$D$3)</f>
        <v/>
      </c>
      <c r="G430" s="9" t="n"/>
      <c r="H430" s="9" t="n"/>
    </row>
    <row r="431" ht="18" customHeight="1">
      <c r="A431" s="19" t="n"/>
      <c r="B431" s="19" t="n"/>
      <c r="C431" s="19" t="n"/>
      <c r="D431" s="19" t="n"/>
      <c r="E431" s="50" t="n"/>
      <c r="F431" s="26">
        <f>IF(E431="","",E431*$D$3)</f>
        <v/>
      </c>
      <c r="G431" s="19" t="n"/>
      <c r="H431" s="19" t="n"/>
    </row>
    <row r="432" ht="18" customHeight="1">
      <c r="A432" s="9" t="n"/>
      <c r="B432" s="9" t="n"/>
      <c r="C432" s="9" t="n"/>
      <c r="D432" s="9" t="n"/>
      <c r="E432" s="47" t="n"/>
      <c r="F432" s="13">
        <f>IF(E432="","",E432*$D$3)</f>
        <v/>
      </c>
      <c r="G432" s="9" t="n"/>
      <c r="H432" s="9" t="n"/>
    </row>
    <row r="433" ht="18" customHeight="1">
      <c r="A433" s="19" t="n"/>
      <c r="B433" s="19" t="n"/>
      <c r="C433" s="19" t="n"/>
      <c r="D433" s="19" t="n"/>
      <c r="E433" s="50" t="n"/>
      <c r="F433" s="26">
        <f>IF(E433="","",E433*$D$3)</f>
        <v/>
      </c>
      <c r="G433" s="19" t="n"/>
      <c r="H433" s="19" t="n"/>
    </row>
    <row r="434" ht="18" customHeight="1">
      <c r="A434" s="9" t="n"/>
      <c r="B434" s="9" t="n"/>
      <c r="C434" s="9" t="n"/>
      <c r="D434" s="9" t="n"/>
      <c r="E434" s="47" t="n"/>
      <c r="F434" s="13">
        <f>IF(E434="","",E434*$D$3)</f>
        <v/>
      </c>
      <c r="G434" s="9" t="n"/>
      <c r="H434" s="9" t="n"/>
    </row>
    <row r="435" ht="18" customHeight="1">
      <c r="A435" s="19" t="n"/>
      <c r="B435" s="19" t="n"/>
      <c r="C435" s="19" t="n"/>
      <c r="D435" s="19" t="n"/>
      <c r="E435" s="50" t="n"/>
      <c r="F435" s="26">
        <f>IF(E435="","",E435*$D$3)</f>
        <v/>
      </c>
      <c r="G435" s="19" t="n"/>
      <c r="H435" s="19" t="n"/>
    </row>
    <row r="436" ht="18" customHeight="1">
      <c r="A436" s="9" t="n"/>
      <c r="B436" s="9" t="n"/>
      <c r="C436" s="9" t="n"/>
      <c r="D436" s="9" t="n"/>
      <c r="E436" s="47" t="n"/>
      <c r="F436" s="13">
        <f>IF(E436="","",E436*$D$3)</f>
        <v/>
      </c>
      <c r="G436" s="9" t="n"/>
      <c r="H436" s="9" t="n"/>
    </row>
    <row r="437" ht="18" customHeight="1">
      <c r="A437" s="19" t="n"/>
      <c r="B437" s="19" t="n"/>
      <c r="C437" s="19" t="n"/>
      <c r="D437" s="19" t="n"/>
      <c r="E437" s="50" t="n"/>
      <c r="F437" s="26">
        <f>IF(E437="","",E437*$D$3)</f>
        <v/>
      </c>
      <c r="G437" s="19" t="n"/>
      <c r="H437" s="19" t="n"/>
    </row>
    <row r="438" ht="18" customHeight="1">
      <c r="A438" s="9" t="n"/>
      <c r="B438" s="9" t="n"/>
      <c r="C438" s="9" t="n"/>
      <c r="D438" s="9" t="n"/>
      <c r="E438" s="47" t="n"/>
      <c r="F438" s="13">
        <f>IF(E438="","",E438*$D$3)</f>
        <v/>
      </c>
      <c r="G438" s="9" t="n"/>
      <c r="H438" s="9" t="n"/>
    </row>
    <row r="439" ht="18" customHeight="1">
      <c r="A439" s="19" t="n"/>
      <c r="B439" s="19" t="n"/>
      <c r="C439" s="19" t="n"/>
      <c r="D439" s="19" t="n"/>
      <c r="E439" s="50" t="n"/>
      <c r="F439" s="26">
        <f>IF(E439="","",E439*$D$3)</f>
        <v/>
      </c>
      <c r="G439" s="19" t="n"/>
      <c r="H439" s="19" t="n"/>
    </row>
    <row r="440" ht="18" customHeight="1">
      <c r="A440" s="9" t="n"/>
      <c r="B440" s="9" t="n"/>
      <c r="C440" s="9" t="n"/>
      <c r="D440" s="9" t="n"/>
      <c r="E440" s="47" t="n"/>
      <c r="F440" s="13">
        <f>IF(E440="","",E440*$D$3)</f>
        <v/>
      </c>
      <c r="G440" s="9" t="n"/>
      <c r="H440" s="9" t="n"/>
    </row>
    <row r="441" ht="18" customHeight="1">
      <c r="A441" s="19" t="n"/>
      <c r="B441" s="19" t="n"/>
      <c r="C441" s="19" t="n"/>
      <c r="D441" s="19" t="n"/>
      <c r="E441" s="50" t="n"/>
      <c r="F441" s="26">
        <f>IF(E441="","",E441*$D$3)</f>
        <v/>
      </c>
      <c r="G441" s="19" t="n"/>
      <c r="H441" s="19" t="n"/>
    </row>
    <row r="442" ht="18" customHeight="1">
      <c r="A442" s="9" t="n"/>
      <c r="B442" s="9" t="n"/>
      <c r="C442" s="9" t="n"/>
      <c r="D442" s="9" t="n"/>
      <c r="E442" s="47" t="n"/>
      <c r="F442" s="13">
        <f>IF(E442="","",E442*$D$3)</f>
        <v/>
      </c>
      <c r="G442" s="9" t="n"/>
      <c r="H442" s="9" t="n"/>
    </row>
    <row r="443" ht="18" customHeight="1">
      <c r="A443" s="19" t="n"/>
      <c r="B443" s="19" t="n"/>
      <c r="C443" s="19" t="n"/>
      <c r="D443" s="19" t="n"/>
      <c r="E443" s="50" t="n"/>
      <c r="F443" s="26">
        <f>IF(E443="","",E443*$D$3)</f>
        <v/>
      </c>
      <c r="G443" s="19" t="n"/>
      <c r="H443" s="19" t="n"/>
    </row>
    <row r="444" ht="18" customHeight="1">
      <c r="A444" s="9" t="n"/>
      <c r="B444" s="9" t="n"/>
      <c r="C444" s="9" t="n"/>
      <c r="D444" s="9" t="n"/>
      <c r="E444" s="47" t="n"/>
      <c r="F444" s="13">
        <f>IF(E444="","",E444*$D$3)</f>
        <v/>
      </c>
      <c r="G444" s="9" t="n"/>
      <c r="H444" s="9" t="n"/>
    </row>
    <row r="445" ht="18" customHeight="1">
      <c r="A445" s="19" t="n"/>
      <c r="B445" s="19" t="n"/>
      <c r="C445" s="19" t="n"/>
      <c r="D445" s="19" t="n"/>
      <c r="E445" s="50" t="n"/>
      <c r="F445" s="26">
        <f>IF(E445="","",E445*$D$3)</f>
        <v/>
      </c>
      <c r="G445" s="19" t="n"/>
      <c r="H445" s="19" t="n"/>
    </row>
    <row r="446" ht="18" customHeight="1">
      <c r="A446" s="9" t="n"/>
      <c r="B446" s="9" t="n"/>
      <c r="C446" s="9" t="n"/>
      <c r="D446" s="9" t="n"/>
      <c r="E446" s="47" t="n"/>
      <c r="F446" s="13">
        <f>IF(E446="","",E446*$D$3)</f>
        <v/>
      </c>
      <c r="G446" s="9" t="n"/>
      <c r="H446" s="9" t="n"/>
    </row>
    <row r="447" ht="18" customHeight="1">
      <c r="A447" s="19" t="n"/>
      <c r="B447" s="19" t="n"/>
      <c r="C447" s="19" t="n"/>
      <c r="D447" s="19" t="n"/>
      <c r="E447" s="50" t="n"/>
      <c r="F447" s="26">
        <f>IF(E447="","",E447*$D$3)</f>
        <v/>
      </c>
      <c r="G447" s="19" t="n"/>
      <c r="H447" s="19" t="n"/>
    </row>
    <row r="448" ht="18" customHeight="1">
      <c r="A448" s="9" t="n"/>
      <c r="B448" s="9" t="n"/>
      <c r="C448" s="9" t="n"/>
      <c r="D448" s="9" t="n"/>
      <c r="E448" s="47" t="n"/>
      <c r="F448" s="13">
        <f>IF(E448="","",E448*$D$3)</f>
        <v/>
      </c>
      <c r="G448" s="9" t="n"/>
      <c r="H448" s="9" t="n"/>
    </row>
    <row r="449" ht="18" customHeight="1">
      <c r="A449" s="19" t="n"/>
      <c r="B449" s="19" t="n"/>
      <c r="C449" s="19" t="n"/>
      <c r="D449" s="19" t="n"/>
      <c r="E449" s="50" t="n"/>
      <c r="F449" s="26">
        <f>IF(E449="","",E449*$D$3)</f>
        <v/>
      </c>
      <c r="G449" s="19" t="n"/>
      <c r="H449" s="19" t="n"/>
    </row>
    <row r="450" ht="18" customHeight="1">
      <c r="A450" s="9" t="n"/>
      <c r="B450" s="9" t="n"/>
      <c r="C450" s="9" t="n"/>
      <c r="D450" s="9" t="n"/>
      <c r="E450" s="47" t="n"/>
      <c r="F450" s="13">
        <f>IF(E450="","",E450*$D$3)</f>
        <v/>
      </c>
      <c r="G450" s="9" t="n"/>
      <c r="H450" s="9" t="n"/>
    </row>
    <row r="451" ht="18" customHeight="1">
      <c r="A451" s="19" t="n"/>
      <c r="B451" s="19" t="n"/>
      <c r="C451" s="19" t="n"/>
      <c r="D451" s="19" t="n"/>
      <c r="E451" s="50" t="n"/>
      <c r="F451" s="26">
        <f>IF(E451="","",E451*$D$3)</f>
        <v/>
      </c>
      <c r="G451" s="19" t="n"/>
      <c r="H451" s="19" t="n"/>
    </row>
    <row r="452" ht="18" customHeight="1">
      <c r="A452" s="9" t="n"/>
      <c r="B452" s="9" t="n"/>
      <c r="C452" s="9" t="n"/>
      <c r="D452" s="9" t="n"/>
      <c r="E452" s="47" t="n"/>
      <c r="F452" s="13">
        <f>IF(E452="","",E452*$D$3)</f>
        <v/>
      </c>
      <c r="G452" s="9" t="n"/>
      <c r="H452" s="9" t="n"/>
    </row>
    <row r="453" ht="18" customHeight="1">
      <c r="A453" s="19" t="n"/>
      <c r="B453" s="19" t="n"/>
      <c r="C453" s="19" t="n"/>
      <c r="D453" s="19" t="n"/>
      <c r="E453" s="50" t="n"/>
      <c r="F453" s="26">
        <f>IF(E453="","",E453*$D$3)</f>
        <v/>
      </c>
      <c r="G453" s="19" t="n"/>
      <c r="H453" s="19" t="n"/>
    </row>
    <row r="454" ht="18" customHeight="1">
      <c r="A454" s="9" t="n"/>
      <c r="B454" s="9" t="n"/>
      <c r="C454" s="9" t="n"/>
      <c r="D454" s="9" t="n"/>
      <c r="E454" s="47" t="n"/>
      <c r="F454" s="13">
        <f>IF(E454="","",E454*$D$3)</f>
        <v/>
      </c>
      <c r="G454" s="9" t="n"/>
      <c r="H454" s="9" t="n"/>
    </row>
    <row r="455" ht="18" customHeight="1">
      <c r="A455" s="19" t="n"/>
      <c r="B455" s="19" t="n"/>
      <c r="C455" s="19" t="n"/>
      <c r="D455" s="19" t="n"/>
      <c r="E455" s="50" t="n"/>
      <c r="F455" s="26">
        <f>IF(E455="","",E455*$D$3)</f>
        <v/>
      </c>
      <c r="G455" s="19" t="n"/>
      <c r="H455" s="19" t="n"/>
    </row>
    <row r="456" ht="18" customHeight="1">
      <c r="A456" s="9" t="n"/>
      <c r="B456" s="9" t="n"/>
      <c r="C456" s="9" t="n"/>
      <c r="D456" s="9" t="n"/>
      <c r="E456" s="47" t="n"/>
      <c r="F456" s="13">
        <f>IF(E456="","",E456*$D$3)</f>
        <v/>
      </c>
      <c r="G456" s="9" t="n"/>
      <c r="H456" s="9" t="n"/>
    </row>
    <row r="457" ht="18" customHeight="1">
      <c r="A457" s="19" t="n"/>
      <c r="B457" s="19" t="n"/>
      <c r="C457" s="19" t="n"/>
      <c r="D457" s="19" t="n"/>
      <c r="E457" s="50" t="n"/>
      <c r="F457" s="26">
        <f>IF(E457="","",E457*$D$3)</f>
        <v/>
      </c>
      <c r="G457" s="19" t="n"/>
      <c r="H457" s="19" t="n"/>
    </row>
    <row r="458" ht="18" customHeight="1">
      <c r="A458" s="9" t="n"/>
      <c r="B458" s="9" t="n"/>
      <c r="C458" s="9" t="n"/>
      <c r="D458" s="9" t="n"/>
      <c r="E458" s="47" t="n"/>
      <c r="F458" s="13">
        <f>IF(E458="","",E458*$D$3)</f>
        <v/>
      </c>
      <c r="G458" s="9" t="n"/>
      <c r="H458" s="9" t="n"/>
    </row>
    <row r="459" ht="18" customHeight="1">
      <c r="A459" s="19" t="n"/>
      <c r="B459" s="19" t="n"/>
      <c r="C459" s="19" t="n"/>
      <c r="D459" s="19" t="n"/>
      <c r="E459" s="50" t="n"/>
      <c r="F459" s="26">
        <f>IF(E459="","",E459*$D$3)</f>
        <v/>
      </c>
      <c r="G459" s="19" t="n"/>
      <c r="H459" s="19" t="n"/>
    </row>
    <row r="460" ht="18" customHeight="1">
      <c r="A460" s="9" t="n"/>
      <c r="B460" s="9" t="n"/>
      <c r="C460" s="9" t="n"/>
      <c r="D460" s="9" t="n"/>
      <c r="E460" s="47" t="n"/>
      <c r="F460" s="13">
        <f>IF(E460="","",E460*$D$3)</f>
        <v/>
      </c>
      <c r="G460" s="9" t="n"/>
      <c r="H460" s="9" t="n"/>
    </row>
    <row r="461" ht="18" customHeight="1">
      <c r="A461" s="19" t="n"/>
      <c r="B461" s="19" t="n"/>
      <c r="C461" s="19" t="n"/>
      <c r="D461" s="19" t="n"/>
      <c r="E461" s="50" t="n"/>
      <c r="F461" s="26">
        <f>IF(E461="","",E461*$D$3)</f>
        <v/>
      </c>
      <c r="G461" s="19" t="n"/>
      <c r="H461" s="19" t="n"/>
    </row>
    <row r="462" ht="18" customHeight="1">
      <c r="A462" s="9" t="n"/>
      <c r="B462" s="9" t="n"/>
      <c r="C462" s="9" t="n"/>
      <c r="D462" s="9" t="n"/>
      <c r="E462" s="47" t="n"/>
      <c r="F462" s="13">
        <f>IF(E462="","",E462*$D$3)</f>
        <v/>
      </c>
      <c r="G462" s="9" t="n"/>
      <c r="H462" s="9" t="n"/>
    </row>
    <row r="463" ht="18" customHeight="1">
      <c r="A463" s="19" t="n"/>
      <c r="B463" s="19" t="n"/>
      <c r="C463" s="19" t="n"/>
      <c r="D463" s="19" t="n"/>
      <c r="E463" s="50" t="n"/>
      <c r="F463" s="26">
        <f>IF(E463="","",E463*$D$3)</f>
        <v/>
      </c>
      <c r="G463" s="19" t="n"/>
      <c r="H463" s="19" t="n"/>
    </row>
    <row r="464" ht="18" customHeight="1">
      <c r="A464" s="9" t="n"/>
      <c r="B464" s="9" t="n"/>
      <c r="C464" s="9" t="n"/>
      <c r="D464" s="9" t="n"/>
      <c r="E464" s="47" t="n"/>
      <c r="F464" s="13">
        <f>IF(E464="","",E464*$D$3)</f>
        <v/>
      </c>
      <c r="G464" s="9" t="n"/>
      <c r="H464" s="9" t="n"/>
    </row>
    <row r="465" ht="18" customHeight="1">
      <c r="A465" s="19" t="n"/>
      <c r="B465" s="19" t="n"/>
      <c r="C465" s="19" t="n"/>
      <c r="D465" s="19" t="n"/>
      <c r="E465" s="50" t="n"/>
      <c r="F465" s="26">
        <f>IF(E465="","",E465*$D$3)</f>
        <v/>
      </c>
      <c r="G465" s="19" t="n"/>
      <c r="H465" s="19" t="n"/>
    </row>
    <row r="466" ht="18" customHeight="1">
      <c r="A466" s="9" t="n"/>
      <c r="B466" s="9" t="n"/>
      <c r="C466" s="9" t="n"/>
      <c r="D466" s="9" t="n"/>
      <c r="E466" s="47" t="n"/>
      <c r="F466" s="13">
        <f>IF(E466="","",E466*$D$3)</f>
        <v/>
      </c>
      <c r="G466" s="9" t="n"/>
      <c r="H466" s="9" t="n"/>
    </row>
    <row r="467" ht="18" customHeight="1">
      <c r="A467" s="19" t="n"/>
      <c r="B467" s="19" t="n"/>
      <c r="C467" s="19" t="n"/>
      <c r="D467" s="19" t="n"/>
      <c r="E467" s="50" t="n"/>
      <c r="F467" s="26">
        <f>IF(E467="","",E467*$D$3)</f>
        <v/>
      </c>
      <c r="G467" s="19" t="n"/>
      <c r="H467" s="19" t="n"/>
    </row>
    <row r="468" ht="18" customHeight="1">
      <c r="A468" s="9" t="n"/>
      <c r="B468" s="9" t="n"/>
      <c r="C468" s="9" t="n"/>
      <c r="D468" s="9" t="n"/>
      <c r="E468" s="47" t="n"/>
      <c r="F468" s="13">
        <f>IF(E468="","",E468*$D$3)</f>
        <v/>
      </c>
      <c r="G468" s="9" t="n"/>
      <c r="H468" s="9" t="n"/>
    </row>
    <row r="469" ht="18" customHeight="1">
      <c r="A469" s="19" t="n"/>
      <c r="B469" s="19" t="n"/>
      <c r="C469" s="19" t="n"/>
      <c r="D469" s="19" t="n"/>
      <c r="E469" s="50" t="n"/>
      <c r="F469" s="26">
        <f>IF(E469="","",E469*$D$3)</f>
        <v/>
      </c>
      <c r="G469" s="19" t="n"/>
      <c r="H469" s="19" t="n"/>
    </row>
    <row r="470" ht="18" customHeight="1">
      <c r="A470" s="9" t="n"/>
      <c r="B470" s="9" t="n"/>
      <c r="C470" s="9" t="n"/>
      <c r="D470" s="9" t="n"/>
      <c r="E470" s="47" t="n"/>
      <c r="F470" s="13">
        <f>IF(E470="","",E470*$D$3)</f>
        <v/>
      </c>
      <c r="G470" s="9" t="n"/>
      <c r="H470" s="9" t="n"/>
    </row>
    <row r="471" ht="18" customHeight="1">
      <c r="A471" s="19" t="n"/>
      <c r="B471" s="19" t="n"/>
      <c r="C471" s="19" t="n"/>
      <c r="D471" s="19" t="n"/>
      <c r="E471" s="50" t="n"/>
      <c r="F471" s="26">
        <f>IF(E471="","",E471*$D$3)</f>
        <v/>
      </c>
      <c r="G471" s="19" t="n"/>
      <c r="H471" s="19" t="n"/>
    </row>
    <row r="472" ht="18" customHeight="1">
      <c r="A472" s="9" t="n"/>
      <c r="B472" s="9" t="n"/>
      <c r="C472" s="9" t="n"/>
      <c r="D472" s="9" t="n"/>
      <c r="E472" s="47" t="n"/>
      <c r="F472" s="13">
        <f>IF(E472="","",E472*$D$3)</f>
        <v/>
      </c>
      <c r="G472" s="9" t="n"/>
      <c r="H472" s="9" t="n"/>
    </row>
    <row r="473" ht="18" customHeight="1">
      <c r="A473" s="19" t="n"/>
      <c r="B473" s="19" t="n"/>
      <c r="C473" s="19" t="n"/>
      <c r="D473" s="19" t="n"/>
      <c r="E473" s="50" t="n"/>
      <c r="F473" s="26">
        <f>IF(E473="","",E473*$D$3)</f>
        <v/>
      </c>
      <c r="G473" s="19" t="n"/>
      <c r="H473" s="19" t="n"/>
    </row>
    <row r="474" ht="18" customHeight="1">
      <c r="A474" s="9" t="n"/>
      <c r="B474" s="9" t="n"/>
      <c r="C474" s="9" t="n"/>
      <c r="D474" s="9" t="n"/>
      <c r="E474" s="47" t="n"/>
      <c r="F474" s="13">
        <f>IF(E474="","",E474*$D$3)</f>
        <v/>
      </c>
      <c r="G474" s="9" t="n"/>
      <c r="H474" s="9" t="n"/>
    </row>
    <row r="475" ht="18" customHeight="1">
      <c r="A475" s="19" t="n"/>
      <c r="B475" s="19" t="n"/>
      <c r="C475" s="19" t="n"/>
      <c r="D475" s="19" t="n"/>
      <c r="E475" s="50" t="n"/>
      <c r="F475" s="26">
        <f>IF(E475="","",E475*$D$3)</f>
        <v/>
      </c>
      <c r="G475" s="19" t="n"/>
      <c r="H475" s="19" t="n"/>
    </row>
    <row r="476" ht="18" customHeight="1">
      <c r="A476" s="9" t="n"/>
      <c r="B476" s="9" t="n"/>
      <c r="C476" s="9" t="n"/>
      <c r="D476" s="9" t="n"/>
      <c r="E476" s="47" t="n"/>
      <c r="F476" s="13">
        <f>IF(E476="","",E476*$D$3)</f>
        <v/>
      </c>
      <c r="G476" s="9" t="n"/>
      <c r="H476" s="9" t="n"/>
    </row>
    <row r="477" ht="18" customHeight="1">
      <c r="A477" s="19" t="n"/>
      <c r="B477" s="19" t="n"/>
      <c r="C477" s="19" t="n"/>
      <c r="D477" s="19" t="n"/>
      <c r="E477" s="50" t="n"/>
      <c r="F477" s="26">
        <f>IF(E477="","",E477*$D$3)</f>
        <v/>
      </c>
      <c r="G477" s="19" t="n"/>
      <c r="H477" s="19" t="n"/>
    </row>
    <row r="478" ht="18" customHeight="1">
      <c r="A478" s="9" t="n"/>
      <c r="B478" s="9" t="n"/>
      <c r="C478" s="9" t="n"/>
      <c r="D478" s="9" t="n"/>
      <c r="E478" s="47" t="n"/>
      <c r="F478" s="13">
        <f>IF(E478="","",E478*$D$3)</f>
        <v/>
      </c>
      <c r="G478" s="9" t="n"/>
      <c r="H478" s="9" t="n"/>
    </row>
    <row r="479" ht="18" customHeight="1">
      <c r="A479" s="19" t="n"/>
      <c r="B479" s="19" t="n"/>
      <c r="C479" s="19" t="n"/>
      <c r="D479" s="19" t="n"/>
      <c r="E479" s="50" t="n"/>
      <c r="F479" s="26">
        <f>IF(E479="","",E479*$D$3)</f>
        <v/>
      </c>
      <c r="G479" s="19" t="n"/>
      <c r="H479" s="19" t="n"/>
    </row>
    <row r="480" ht="18" customHeight="1">
      <c r="A480" s="9" t="n"/>
      <c r="B480" s="9" t="n"/>
      <c r="C480" s="9" t="n"/>
      <c r="D480" s="9" t="n"/>
      <c r="E480" s="47" t="n"/>
      <c r="F480" s="13">
        <f>IF(E480="","",E480*$D$3)</f>
        <v/>
      </c>
      <c r="G480" s="9" t="n"/>
      <c r="H480" s="9" t="n"/>
    </row>
    <row r="481" ht="18" customHeight="1">
      <c r="A481" s="19" t="n"/>
      <c r="B481" s="19" t="n"/>
      <c r="C481" s="19" t="n"/>
      <c r="D481" s="19" t="n"/>
      <c r="E481" s="50" t="n"/>
      <c r="F481" s="26">
        <f>IF(E481="","",E481*$D$3)</f>
        <v/>
      </c>
      <c r="G481" s="19" t="n"/>
      <c r="H481" s="19" t="n"/>
    </row>
    <row r="482" ht="18" customHeight="1">
      <c r="A482" s="9" t="n"/>
      <c r="B482" s="9" t="n"/>
      <c r="C482" s="9" t="n"/>
      <c r="D482" s="9" t="n"/>
      <c r="E482" s="47" t="n"/>
      <c r="F482" s="13">
        <f>IF(E482="","",E482*$D$3)</f>
        <v/>
      </c>
      <c r="G482" s="9" t="n"/>
      <c r="H482" s="9" t="n"/>
    </row>
    <row r="483" ht="18" customHeight="1">
      <c r="A483" s="19" t="n"/>
      <c r="B483" s="19" t="n"/>
      <c r="C483" s="19" t="n"/>
      <c r="D483" s="19" t="n"/>
      <c r="E483" s="50" t="n"/>
      <c r="F483" s="26">
        <f>IF(E483="","",E483*$D$3)</f>
        <v/>
      </c>
      <c r="G483" s="19" t="n"/>
      <c r="H483" s="19" t="n"/>
    </row>
    <row r="484" ht="18" customHeight="1">
      <c r="A484" s="9" t="n"/>
      <c r="B484" s="9" t="n"/>
      <c r="C484" s="9" t="n"/>
      <c r="D484" s="9" t="n"/>
      <c r="E484" s="47" t="n"/>
      <c r="F484" s="13">
        <f>IF(E484="","",E484*$D$3)</f>
        <v/>
      </c>
      <c r="G484" s="9" t="n"/>
      <c r="H484" s="9" t="n"/>
    </row>
    <row r="485" ht="18" customHeight="1">
      <c r="A485" s="19" t="n"/>
      <c r="B485" s="19" t="n"/>
      <c r="C485" s="19" t="n"/>
      <c r="D485" s="19" t="n"/>
      <c r="E485" s="50" t="n"/>
      <c r="F485" s="26">
        <f>IF(E485="","",E485*$D$3)</f>
        <v/>
      </c>
      <c r="G485" s="19" t="n"/>
      <c r="H485" s="19" t="n"/>
    </row>
    <row r="486" ht="18" customHeight="1">
      <c r="A486" s="9" t="n"/>
      <c r="B486" s="9" t="n"/>
      <c r="C486" s="9" t="n"/>
      <c r="D486" s="9" t="n"/>
      <c r="E486" s="47" t="n"/>
      <c r="F486" s="13">
        <f>IF(E486="","",E486*$D$3)</f>
        <v/>
      </c>
      <c r="G486" s="9" t="n"/>
      <c r="H486" s="9" t="n"/>
    </row>
    <row r="487" ht="18" customHeight="1">
      <c r="A487" s="19" t="n"/>
      <c r="B487" s="19" t="n"/>
      <c r="C487" s="19" t="n"/>
      <c r="D487" s="19" t="n"/>
      <c r="E487" s="50" t="n"/>
      <c r="F487" s="26">
        <f>IF(E487="","",E487*$D$3)</f>
        <v/>
      </c>
      <c r="G487" s="19" t="n"/>
      <c r="H487" s="19" t="n"/>
    </row>
    <row r="488" ht="18" customHeight="1">
      <c r="A488" s="9" t="n"/>
      <c r="B488" s="9" t="n"/>
      <c r="C488" s="9" t="n"/>
      <c r="D488" s="9" t="n"/>
      <c r="E488" s="47" t="n"/>
      <c r="F488" s="13">
        <f>IF(E488="","",E488*$D$3)</f>
        <v/>
      </c>
      <c r="G488" s="9" t="n"/>
      <c r="H488" s="9" t="n"/>
    </row>
    <row r="489" ht="18" customHeight="1">
      <c r="A489" s="19" t="n"/>
      <c r="B489" s="19" t="n"/>
      <c r="C489" s="19" t="n"/>
      <c r="D489" s="19" t="n"/>
      <c r="E489" s="50" t="n"/>
      <c r="F489" s="26">
        <f>IF(E489="","",E489*$D$3)</f>
        <v/>
      </c>
      <c r="G489" s="19" t="n"/>
      <c r="H489" s="19" t="n"/>
    </row>
    <row r="490" ht="18" customHeight="1">
      <c r="A490" s="9" t="n"/>
      <c r="B490" s="9" t="n"/>
      <c r="C490" s="9" t="n"/>
      <c r="D490" s="9" t="n"/>
      <c r="E490" s="47" t="n"/>
      <c r="F490" s="13">
        <f>IF(E490="","",E490*$D$3)</f>
        <v/>
      </c>
      <c r="G490" s="9" t="n"/>
      <c r="H490" s="9" t="n"/>
    </row>
    <row r="491" ht="18" customHeight="1">
      <c r="A491" s="19" t="n"/>
      <c r="B491" s="19" t="n"/>
      <c r="C491" s="19" t="n"/>
      <c r="D491" s="19" t="n"/>
      <c r="E491" s="50" t="n"/>
      <c r="F491" s="26">
        <f>IF(E491="","",E491*$D$3)</f>
        <v/>
      </c>
      <c r="G491" s="19" t="n"/>
      <c r="H491" s="19" t="n"/>
    </row>
    <row r="492" ht="18" customHeight="1">
      <c r="A492" s="9" t="n"/>
      <c r="B492" s="9" t="n"/>
      <c r="C492" s="9" t="n"/>
      <c r="D492" s="9" t="n"/>
      <c r="E492" s="47" t="n"/>
      <c r="F492" s="13">
        <f>IF(E492="","",E492*$D$3)</f>
        <v/>
      </c>
      <c r="G492" s="9" t="n"/>
      <c r="H492" s="9" t="n"/>
    </row>
    <row r="493" ht="18" customHeight="1">
      <c r="A493" s="19" t="n"/>
      <c r="B493" s="19" t="n"/>
      <c r="C493" s="19" t="n"/>
      <c r="D493" s="19" t="n"/>
      <c r="E493" s="50" t="n"/>
      <c r="F493" s="26">
        <f>IF(E493="","",E493*$D$3)</f>
        <v/>
      </c>
      <c r="G493" s="19" t="n"/>
      <c r="H493" s="19" t="n"/>
    </row>
    <row r="494" ht="18" customHeight="1">
      <c r="A494" s="9" t="n"/>
      <c r="B494" s="9" t="n"/>
      <c r="C494" s="9" t="n"/>
      <c r="D494" s="9" t="n"/>
      <c r="E494" s="47" t="n"/>
      <c r="F494" s="13">
        <f>IF(E494="","",E494*$D$3)</f>
        <v/>
      </c>
      <c r="G494" s="9" t="n"/>
      <c r="H494" s="9" t="n"/>
    </row>
    <row r="495" ht="18" customHeight="1">
      <c r="A495" s="19" t="n"/>
      <c r="B495" s="19" t="n"/>
      <c r="C495" s="19" t="n"/>
      <c r="D495" s="19" t="n"/>
      <c r="E495" s="50" t="n"/>
      <c r="F495" s="26">
        <f>IF(E495="","",E495*$D$3)</f>
        <v/>
      </c>
      <c r="G495" s="19" t="n"/>
      <c r="H495" s="19" t="n"/>
    </row>
    <row r="496" ht="18" customHeight="1">
      <c r="A496" s="9" t="n"/>
      <c r="B496" s="9" t="n"/>
      <c r="C496" s="9" t="n"/>
      <c r="D496" s="9" t="n"/>
      <c r="E496" s="47" t="n"/>
      <c r="F496" s="13">
        <f>IF(E496="","",E496*$D$3)</f>
        <v/>
      </c>
      <c r="G496" s="9" t="n"/>
      <c r="H496" s="9" t="n"/>
    </row>
    <row r="497" ht="18" customHeight="1">
      <c r="A497" s="19" t="n"/>
      <c r="B497" s="19" t="n"/>
      <c r="C497" s="19" t="n"/>
      <c r="D497" s="19" t="n"/>
      <c r="E497" s="50" t="n"/>
      <c r="F497" s="26">
        <f>IF(E497="","",E497*$D$3)</f>
        <v/>
      </c>
      <c r="G497" s="19" t="n"/>
      <c r="H497" s="19" t="n"/>
    </row>
    <row r="498" ht="18" customHeight="1">
      <c r="A498" s="9" t="n"/>
      <c r="B498" s="9" t="n"/>
      <c r="C498" s="9" t="n"/>
      <c r="D498" s="9" t="n"/>
      <c r="E498" s="47" t="n"/>
      <c r="F498" s="13">
        <f>IF(E498="","",E498*$D$3)</f>
        <v/>
      </c>
      <c r="G498" s="9" t="n"/>
      <c r="H498" s="9" t="n"/>
    </row>
    <row r="499" ht="18" customHeight="1">
      <c r="A499" s="19" t="n"/>
      <c r="B499" s="19" t="n"/>
      <c r="C499" s="19" t="n"/>
      <c r="D499" s="19" t="n"/>
      <c r="E499" s="50" t="n"/>
      <c r="F499" s="26">
        <f>IF(E499="","",E499*$D$3)</f>
        <v/>
      </c>
      <c r="G499" s="19" t="n"/>
      <c r="H499" s="19" t="n"/>
    </row>
    <row r="500" ht="18" customHeight="1">
      <c r="A500" s="9" t="n"/>
      <c r="B500" s="9" t="n"/>
      <c r="C500" s="9" t="n"/>
      <c r="D500" s="9" t="n"/>
      <c r="E500" s="47" t="n"/>
      <c r="F500" s="13">
        <f>IF(E500="","",E500*$D$3)</f>
        <v/>
      </c>
      <c r="G500" s="9" t="n"/>
      <c r="H500" s="9" t="n"/>
    </row>
    <row r="501" ht="18" customHeight="1">
      <c r="A501" s="19" t="n"/>
      <c r="B501" s="19" t="n"/>
      <c r="C501" s="19" t="n"/>
      <c r="D501" s="19" t="n"/>
      <c r="E501" s="50" t="n"/>
      <c r="F501" s="26">
        <f>IF(E501="","",E501*$D$3)</f>
        <v/>
      </c>
      <c r="G501" s="19" t="n"/>
      <c r="H501" s="19" t="n"/>
    </row>
    <row r="502" ht="18" customHeight="1">
      <c r="A502" s="9" t="n"/>
      <c r="B502" s="9" t="n"/>
      <c r="C502" s="9" t="n"/>
      <c r="D502" s="9" t="n"/>
      <c r="E502" s="47" t="n"/>
      <c r="F502" s="13">
        <f>IF(E502="","",E502*$D$3)</f>
        <v/>
      </c>
      <c r="G502" s="9" t="n"/>
      <c r="H502" s="9" t="n"/>
    </row>
    <row r="503" ht="18" customHeight="1">
      <c r="A503" s="19" t="n"/>
      <c r="B503" s="19" t="n"/>
      <c r="C503" s="19" t="n"/>
      <c r="D503" s="19" t="n"/>
      <c r="E503" s="50" t="n"/>
      <c r="F503" s="26">
        <f>IF(E503="","",E503*$D$3)</f>
        <v/>
      </c>
      <c r="G503" s="19" t="n"/>
      <c r="H503" s="19" t="n"/>
    </row>
    <row r="504" ht="18" customHeight="1">
      <c r="A504" s="9" t="n"/>
      <c r="B504" s="9" t="n"/>
      <c r="C504" s="9" t="n"/>
      <c r="D504" s="9" t="n"/>
      <c r="E504" s="47" t="n"/>
      <c r="F504" s="13">
        <f>IF(E504="","",E504*$D$3)</f>
        <v/>
      </c>
      <c r="G504" s="9" t="n"/>
      <c r="H504" s="9" t="n"/>
    </row>
    <row r="505" ht="18" customHeight="1">
      <c r="A505" s="19" t="n"/>
      <c r="B505" s="19" t="n"/>
      <c r="C505" s="19" t="n"/>
      <c r="D505" s="19" t="n"/>
      <c r="E505" s="50" t="n"/>
      <c r="F505" s="26">
        <f>IF(E505="","",E505*$D$3)</f>
        <v/>
      </c>
      <c r="G505" s="19" t="n"/>
      <c r="H505" s="19" t="n"/>
    </row>
    <row r="506" ht="24" customHeight="1">
      <c r="A506" s="27" t="inlineStr">
        <is>
          <t>TOTALS</t>
        </is>
      </c>
      <c r="E506" s="52">
        <f>SUM(E6:E505)</f>
        <v/>
      </c>
      <c r="F506" s="28">
        <f>SUM(F6:F505)</f>
        <v/>
      </c>
      <c r="G506" s="29" t="n"/>
      <c r="H506" s="29" t="n"/>
    </row>
    <row r="508" ht="28" customHeight="1">
      <c r="A508" s="30" t="inlineStr">
        <is>
          <t>💡 Receipt Sync auto-logs your mileage and syncs it to Google Sheets. No more manual entry. Try it free → receiptsync.net</t>
        </is>
      </c>
    </row>
  </sheetData>
  <mergeCells count="7">
    <mergeCell ref="A4:H4"/>
    <mergeCell ref="A506:D506"/>
    <mergeCell ref="E3:H3"/>
    <mergeCell ref="A2:H2"/>
    <mergeCell ref="A3:C3"/>
    <mergeCell ref="A1:H1"/>
    <mergeCell ref="A508:H508"/>
  </mergeCell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55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2" customWidth="1" min="5" max="5"/>
  </cols>
  <sheetData>
    <row r="1" ht="34" customHeight="1">
      <c r="A1" s="1" t="inlineStr">
        <is>
          <t>Expense Dashboard — Receipt Sync 2026</t>
        </is>
      </c>
    </row>
    <row r="2" ht="20" customHeight="1">
      <c r="A2" s="44" t="inlineStr">
        <is>
          <t>Auto-calculated from your Expenses tab. This tab is read-only — do not edit.</t>
        </is>
      </c>
    </row>
    <row r="4" ht="22" customHeight="1">
      <c r="A4" s="53" t="inlineStr">
        <is>
          <t>Total Expenses</t>
        </is>
      </c>
      <c r="D4" s="53" t="inlineStr">
        <is>
          <t>Total Deductible</t>
        </is>
      </c>
      <c r="G4" s="53" t="inlineStr">
        <is>
          <t>Total Mileage</t>
        </is>
      </c>
      <c r="J4" s="53" t="inlineStr">
        <is>
          <t>Mileage Deduction</t>
        </is>
      </c>
    </row>
    <row r="5" ht="30" customHeight="1">
      <c r="A5" s="54">
        <f>SUM(Expenses!D6:D1005)</f>
        <v/>
      </c>
      <c r="D5" s="54">
        <f>SUM(Expenses!F6:F1005)</f>
        <v/>
      </c>
      <c r="G5" s="55">
        <f>SUM('Mileage Log'!E6:E505)</f>
        <v/>
      </c>
      <c r="J5" s="54">
        <f>SUM('Mileage Log'!F6:F505)</f>
        <v/>
      </c>
    </row>
    <row r="6" ht="30" customHeight="1"/>
    <row r="7" ht="12" customHeight="1"/>
    <row r="8" ht="22" customHeight="1">
      <c r="A8" s="27" t="inlineStr">
        <is>
          <t>Deductible Expenses by Category</t>
        </is>
      </c>
    </row>
    <row r="9" ht="20" customHeight="1">
      <c r="A9" s="56" t="inlineStr">
        <is>
          <t>Category</t>
        </is>
      </c>
      <c r="B9" s="56" t="inlineStr">
        <is>
          <t>Total Spent ($)</t>
        </is>
      </c>
      <c r="C9" s="56" t="inlineStr">
        <is>
          <t>Deductible ($)</t>
        </is>
      </c>
      <c r="D9" s="56" t="inlineStr">
        <is>
          <t>Schedule C Line</t>
        </is>
      </c>
      <c r="E9" s="56" t="inlineStr">
        <is>
          <t>% of Total</t>
        </is>
      </c>
    </row>
    <row r="10" ht="18" customHeight="1">
      <c r="A10" s="9" t="inlineStr">
        <is>
          <t>Advertising</t>
        </is>
      </c>
      <c r="B10" s="11">
        <f>SUMIF(Expenses!C$6:C$1005,A10,Expenses!D$6:D$1005)</f>
        <v/>
      </c>
      <c r="C10" s="13">
        <f>SUMIF(Expenses!C$6:C$1005,A10,Expenses!F$6:F$1005)</f>
        <v/>
      </c>
      <c r="D10" s="14" t="inlineStr">
        <is>
          <t>Line 8</t>
        </is>
      </c>
      <c r="E10" s="57">
        <f>IF($B$10=0,"",B10/SUM($B$10:$B$35))</f>
        <v/>
      </c>
    </row>
    <row r="11" ht="18" customHeight="1">
      <c r="A11" s="19" t="inlineStr">
        <is>
          <t>Car &amp; Truck Expenses</t>
        </is>
      </c>
      <c r="B11" s="21">
        <f>SUMIF(Expenses!C$6:C$1005,A11,Expenses!D$6:D$1005)</f>
        <v/>
      </c>
      <c r="C11" s="58">
        <f>SUMIF(Expenses!C$6:C$1005,A11,Expenses!F$6:F$1005)</f>
        <v/>
      </c>
      <c r="D11" s="22" t="inlineStr">
        <is>
          <t>Line 9</t>
        </is>
      </c>
      <c r="E11" s="59">
        <f>IF($B$10=0,"",B11/SUM($B$10:$B$35))</f>
        <v/>
      </c>
    </row>
    <row r="12" ht="18" customHeight="1">
      <c r="A12" s="9" t="inlineStr">
        <is>
          <t>Commissions &amp; Fees</t>
        </is>
      </c>
      <c r="B12" s="11">
        <f>SUMIF(Expenses!C$6:C$1005,A12,Expenses!D$6:D$1005)</f>
        <v/>
      </c>
      <c r="C12" s="13">
        <f>SUMIF(Expenses!C$6:C$1005,A12,Expenses!F$6:F$1005)</f>
        <v/>
      </c>
      <c r="D12" s="14" t="inlineStr">
        <is>
          <t>Line 10</t>
        </is>
      </c>
      <c r="E12" s="57">
        <f>IF($B$10=0,"",B12/SUM($B$10:$B$35))</f>
        <v/>
      </c>
    </row>
    <row r="13" ht="18" customHeight="1">
      <c r="A13" s="19" t="inlineStr">
        <is>
          <t>Contract Labor</t>
        </is>
      </c>
      <c r="B13" s="21">
        <f>SUMIF(Expenses!C$6:C$1005,A13,Expenses!D$6:D$1005)</f>
        <v/>
      </c>
      <c r="C13" s="13">
        <f>SUMIF(Expenses!C$6:C$1005,A13,Expenses!F$6:F$1005)</f>
        <v/>
      </c>
      <c r="D13" s="22" t="inlineStr">
        <is>
          <t>Line 11</t>
        </is>
      </c>
      <c r="E13" s="59">
        <f>IF($B$10=0,"",B13/SUM($B$10:$B$35))</f>
        <v/>
      </c>
    </row>
    <row r="14" ht="18" customHeight="1">
      <c r="A14" s="9" t="inlineStr">
        <is>
          <t>Depletion</t>
        </is>
      </c>
      <c r="B14" s="11">
        <f>SUMIF(Expenses!C$6:C$1005,A14,Expenses!D$6:D$1005)</f>
        <v/>
      </c>
      <c r="C14" s="13">
        <f>SUMIF(Expenses!C$6:C$1005,A14,Expenses!F$6:F$1005)</f>
        <v/>
      </c>
      <c r="D14" s="14" t="inlineStr">
        <is>
          <t>Line 12</t>
        </is>
      </c>
      <c r="E14" s="57">
        <f>IF($B$10=0,"",B14/SUM($B$10:$B$35))</f>
        <v/>
      </c>
    </row>
    <row r="15" ht="18" customHeight="1">
      <c r="A15" s="19" t="inlineStr">
        <is>
          <t>Depreciation</t>
        </is>
      </c>
      <c r="B15" s="21">
        <f>SUMIF(Expenses!C$6:C$1005,A15,Expenses!D$6:D$1005)</f>
        <v/>
      </c>
      <c r="C15" s="13">
        <f>SUMIF(Expenses!C$6:C$1005,A15,Expenses!F$6:F$1005)</f>
        <v/>
      </c>
      <c r="D15" s="22" t="inlineStr">
        <is>
          <t>Line 13</t>
        </is>
      </c>
      <c r="E15" s="59">
        <f>IF($B$10=0,"",B15/SUM($B$10:$B$35))</f>
        <v/>
      </c>
    </row>
    <row r="16" ht="18" customHeight="1">
      <c r="A16" s="9" t="inlineStr">
        <is>
          <t>Employee Benefits</t>
        </is>
      </c>
      <c r="B16" s="11">
        <f>SUMIF(Expenses!C$6:C$1005,A16,Expenses!D$6:D$1005)</f>
        <v/>
      </c>
      <c r="C16" s="13">
        <f>SUMIF(Expenses!C$6:C$1005,A16,Expenses!F$6:F$1005)</f>
        <v/>
      </c>
      <c r="D16" s="14" t="inlineStr">
        <is>
          <t>Line 14</t>
        </is>
      </c>
      <c r="E16" s="57">
        <f>IF($B$10=0,"",B16/SUM($B$10:$B$35))</f>
        <v/>
      </c>
    </row>
    <row r="17" ht="18" customHeight="1">
      <c r="A17" s="19" t="inlineStr">
        <is>
          <t>Insurance (Business)</t>
        </is>
      </c>
      <c r="B17" s="21">
        <f>SUMIF(Expenses!C$6:C$1005,A17,Expenses!D$6:D$1005)</f>
        <v/>
      </c>
      <c r="C17" s="13">
        <f>SUMIF(Expenses!C$6:C$1005,A17,Expenses!F$6:F$1005)</f>
        <v/>
      </c>
      <c r="D17" s="22" t="inlineStr">
        <is>
          <t>Line 15</t>
        </is>
      </c>
      <c r="E17" s="59">
        <f>IF($B$10=0,"",B17/SUM($B$10:$B$35))</f>
        <v/>
      </c>
    </row>
    <row r="18" ht="18" customHeight="1">
      <c r="A18" s="9" t="inlineStr">
        <is>
          <t>Interest (Mortgage)</t>
        </is>
      </c>
      <c r="B18" s="11">
        <f>SUMIF(Expenses!C$6:C$1005,A18,Expenses!D$6:D$1005)</f>
        <v/>
      </c>
      <c r="C18" s="13">
        <f>SUMIF(Expenses!C$6:C$1005,A18,Expenses!F$6:F$1005)</f>
        <v/>
      </c>
      <c r="D18" s="14" t="inlineStr">
        <is>
          <t>Line 16a</t>
        </is>
      </c>
      <c r="E18" s="57">
        <f>IF($B$10=0,"",B18/SUM($B$10:$B$35))</f>
        <v/>
      </c>
    </row>
    <row r="19" ht="18" customHeight="1">
      <c r="A19" s="19" t="inlineStr">
        <is>
          <t>Interest (Other)</t>
        </is>
      </c>
      <c r="B19" s="21">
        <f>SUMIF(Expenses!C$6:C$1005,A19,Expenses!D$6:D$1005)</f>
        <v/>
      </c>
      <c r="C19" s="13">
        <f>SUMIF(Expenses!C$6:C$1005,A19,Expenses!F$6:F$1005)</f>
        <v/>
      </c>
      <c r="D19" s="22" t="inlineStr">
        <is>
          <t>Line 16b</t>
        </is>
      </c>
      <c r="E19" s="59">
        <f>IF($B$10=0,"",B19/SUM($B$10:$B$35))</f>
        <v/>
      </c>
    </row>
    <row r="20" ht="18" customHeight="1">
      <c r="A20" s="9" t="inlineStr">
        <is>
          <t>Legal &amp; Professional</t>
        </is>
      </c>
      <c r="B20" s="11">
        <f>SUMIF(Expenses!C$6:C$1005,A20,Expenses!D$6:D$1005)</f>
        <v/>
      </c>
      <c r="C20" s="13">
        <f>SUMIF(Expenses!C$6:C$1005,A20,Expenses!F$6:F$1005)</f>
        <v/>
      </c>
      <c r="D20" s="14" t="inlineStr">
        <is>
          <t>Line 17</t>
        </is>
      </c>
      <c r="E20" s="57">
        <f>IF($B$10=0,"",B20/SUM($B$10:$B$35))</f>
        <v/>
      </c>
    </row>
    <row r="21" ht="18" customHeight="1">
      <c r="A21" s="19" t="inlineStr">
        <is>
          <t>Office Expense</t>
        </is>
      </c>
      <c r="B21" s="21">
        <f>SUMIF(Expenses!C$6:C$1005,A21,Expenses!D$6:D$1005)</f>
        <v/>
      </c>
      <c r="C21" s="13">
        <f>SUMIF(Expenses!C$6:C$1005,A21,Expenses!F$6:F$1005)</f>
        <v/>
      </c>
      <c r="D21" s="22" t="inlineStr">
        <is>
          <t>Line 18</t>
        </is>
      </c>
      <c r="E21" s="59">
        <f>IF($B$10=0,"",B21/SUM($B$10:$B$35))</f>
        <v/>
      </c>
    </row>
    <row r="22" ht="18" customHeight="1">
      <c r="A22" s="9" t="inlineStr">
        <is>
          <t>Pension &amp; Profit Sharing</t>
        </is>
      </c>
      <c r="B22" s="11">
        <f>SUMIF(Expenses!C$6:C$1005,A22,Expenses!D$6:D$1005)</f>
        <v/>
      </c>
      <c r="C22" s="13">
        <f>SUMIF(Expenses!C$6:C$1005,A22,Expenses!F$6:F$1005)</f>
        <v/>
      </c>
      <c r="D22" s="14" t="inlineStr">
        <is>
          <t>Line 19</t>
        </is>
      </c>
      <c r="E22" s="57">
        <f>IF($B$10=0,"",B22/SUM($B$10:$B$35))</f>
        <v/>
      </c>
    </row>
    <row r="23" ht="18" customHeight="1">
      <c r="A23" s="19" t="inlineStr">
        <is>
          <t>Rent (Vehicles/Equipment)</t>
        </is>
      </c>
      <c r="B23" s="21">
        <f>SUMIF(Expenses!C$6:C$1005,A23,Expenses!D$6:D$1005)</f>
        <v/>
      </c>
      <c r="C23" s="13">
        <f>SUMIF(Expenses!C$6:C$1005,A23,Expenses!F$6:F$1005)</f>
        <v/>
      </c>
      <c r="D23" s="22" t="inlineStr">
        <is>
          <t>Line 20a</t>
        </is>
      </c>
      <c r="E23" s="59">
        <f>IF($B$10=0,"",B23/SUM($B$10:$B$35))</f>
        <v/>
      </c>
    </row>
    <row r="24" ht="18" customHeight="1">
      <c r="A24" s="9" t="inlineStr">
        <is>
          <t>Rent (Other Property)</t>
        </is>
      </c>
      <c r="B24" s="11">
        <f>SUMIF(Expenses!C$6:C$1005,A24,Expenses!D$6:D$1005)</f>
        <v/>
      </c>
      <c r="C24" s="13">
        <f>SUMIF(Expenses!C$6:C$1005,A24,Expenses!F$6:F$1005)</f>
        <v/>
      </c>
      <c r="D24" s="14" t="inlineStr">
        <is>
          <t>Line 20b</t>
        </is>
      </c>
      <c r="E24" s="57">
        <f>IF($B$10=0,"",B24/SUM($B$10:$B$35))</f>
        <v/>
      </c>
    </row>
    <row r="25" ht="18" customHeight="1">
      <c r="A25" s="19" t="inlineStr">
        <is>
          <t>Repairs &amp; Maintenance</t>
        </is>
      </c>
      <c r="B25" s="21">
        <f>SUMIF(Expenses!C$6:C$1005,A25,Expenses!D$6:D$1005)</f>
        <v/>
      </c>
      <c r="C25" s="13">
        <f>SUMIF(Expenses!C$6:C$1005,A25,Expenses!F$6:F$1005)</f>
        <v/>
      </c>
      <c r="D25" s="22" t="inlineStr">
        <is>
          <t>Line 21</t>
        </is>
      </c>
      <c r="E25" s="59">
        <f>IF($B$10=0,"",B25/SUM($B$10:$B$35))</f>
        <v/>
      </c>
    </row>
    <row r="26" ht="18" customHeight="1">
      <c r="A26" s="9" t="inlineStr">
        <is>
          <t>Supplies</t>
        </is>
      </c>
      <c r="B26" s="11">
        <f>SUMIF(Expenses!C$6:C$1005,A26,Expenses!D$6:D$1005)</f>
        <v/>
      </c>
      <c r="C26" s="13">
        <f>SUMIF(Expenses!C$6:C$1005,A26,Expenses!F$6:F$1005)</f>
        <v/>
      </c>
      <c r="D26" s="14" t="inlineStr">
        <is>
          <t>Line 22</t>
        </is>
      </c>
      <c r="E26" s="57">
        <f>IF($B$10=0,"",B26/SUM($B$10:$B$35))</f>
        <v/>
      </c>
    </row>
    <row r="27" ht="18" customHeight="1">
      <c r="A27" s="19" t="inlineStr">
        <is>
          <t>Taxes &amp; Licenses</t>
        </is>
      </c>
      <c r="B27" s="21">
        <f>SUMIF(Expenses!C$6:C$1005,A27,Expenses!D$6:D$1005)</f>
        <v/>
      </c>
      <c r="C27" s="13">
        <f>SUMIF(Expenses!C$6:C$1005,A27,Expenses!F$6:F$1005)</f>
        <v/>
      </c>
      <c r="D27" s="22" t="inlineStr">
        <is>
          <t>Line 23</t>
        </is>
      </c>
      <c r="E27" s="59">
        <f>IF($B$10=0,"",B27/SUM($B$10:$B$35))</f>
        <v/>
      </c>
    </row>
    <row r="28" ht="18" customHeight="1">
      <c r="A28" s="9" t="inlineStr">
        <is>
          <t>Travel</t>
        </is>
      </c>
      <c r="B28" s="11">
        <f>SUMIF(Expenses!C$6:C$1005,A28,Expenses!D$6:D$1005)</f>
        <v/>
      </c>
      <c r="C28" s="13">
        <f>SUMIF(Expenses!C$6:C$1005,A28,Expenses!F$6:F$1005)</f>
        <v/>
      </c>
      <c r="D28" s="14" t="inlineStr">
        <is>
          <t>Line 24a</t>
        </is>
      </c>
      <c r="E28" s="57">
        <f>IF($B$10=0,"",B28/SUM($B$10:$B$35))</f>
        <v/>
      </c>
    </row>
    <row r="29" ht="18" customHeight="1">
      <c r="A29" s="19" t="inlineStr">
        <is>
          <t>Meals (50% deductible)</t>
        </is>
      </c>
      <c r="B29" s="21">
        <f>SUMIF(Expenses!C$6:C$1005,A29,Expenses!D$6:D$1005)</f>
        <v/>
      </c>
      <c r="C29" s="60">
        <f>SUMIF(Expenses!C$6:C$1005,A29,Expenses!F$6:F$1005)</f>
        <v/>
      </c>
      <c r="D29" s="22" t="inlineStr">
        <is>
          <t>Line 24b</t>
        </is>
      </c>
      <c r="E29" s="59">
        <f>IF($B$10=0,"",B29/SUM($B$10:$B$35))</f>
        <v/>
      </c>
    </row>
    <row r="30" ht="18" customHeight="1">
      <c r="A30" s="9" t="inlineStr">
        <is>
          <t>Utilities</t>
        </is>
      </c>
      <c r="B30" s="11">
        <f>SUMIF(Expenses!C$6:C$1005,A30,Expenses!D$6:D$1005)</f>
        <v/>
      </c>
      <c r="C30" s="13">
        <f>SUMIF(Expenses!C$6:C$1005,A30,Expenses!F$6:F$1005)</f>
        <v/>
      </c>
      <c r="D30" s="14" t="inlineStr">
        <is>
          <t>Line 25</t>
        </is>
      </c>
      <c r="E30" s="57">
        <f>IF($B$10=0,"",B30/SUM($B$10:$B$35))</f>
        <v/>
      </c>
    </row>
    <row r="31" ht="18" customHeight="1">
      <c r="A31" s="19" t="inlineStr">
        <is>
          <t>Wages</t>
        </is>
      </c>
      <c r="B31" s="21">
        <f>SUMIF(Expenses!C$6:C$1005,A31,Expenses!D$6:D$1005)</f>
        <v/>
      </c>
      <c r="C31" s="13">
        <f>SUMIF(Expenses!C$6:C$1005,A31,Expenses!F$6:F$1005)</f>
        <v/>
      </c>
      <c r="D31" s="22" t="inlineStr">
        <is>
          <t>Line 26</t>
        </is>
      </c>
      <c r="E31" s="59">
        <f>IF($B$10=0,"",B31/SUM($B$10:$B$35))</f>
        <v/>
      </c>
    </row>
    <row r="32" ht="18" customHeight="1">
      <c r="A32" s="9" t="inlineStr">
        <is>
          <t>Home Office</t>
        </is>
      </c>
      <c r="B32" s="11">
        <f>SUMIF(Expenses!C$6:C$1005,A32,Expenses!D$6:D$1005)</f>
        <v/>
      </c>
      <c r="C32" s="13">
        <f>SUMIF(Expenses!C$6:C$1005,A32,Expenses!F$6:F$1005)</f>
        <v/>
      </c>
      <c r="D32" s="14" t="inlineStr">
        <is>
          <t>Line 30</t>
        </is>
      </c>
      <c r="E32" s="57">
        <f>IF($B$10=0,"",B32/SUM($B$10:$B$35))</f>
        <v/>
      </c>
    </row>
    <row r="33" ht="18" customHeight="1">
      <c r="A33" s="19" t="inlineStr">
        <is>
          <t>Other Expenses</t>
        </is>
      </c>
      <c r="B33" s="21">
        <f>SUMIF(Expenses!C$6:C$1005,A33,Expenses!D$6:D$1005)</f>
        <v/>
      </c>
      <c r="C33" s="13">
        <f>SUMIF(Expenses!C$6:C$1005,A33,Expenses!F$6:F$1005)</f>
        <v/>
      </c>
      <c r="D33" s="22" t="inlineStr">
        <is>
          <t>Line 27b</t>
        </is>
      </c>
      <c r="E33" s="59">
        <f>IF($B$10=0,"",B33/SUM($B$10:$B$35))</f>
        <v/>
      </c>
    </row>
    <row r="34" ht="18" customHeight="1">
      <c r="A34" s="9" t="inlineStr">
        <is>
          <t>Groceries (Non-deductible)</t>
        </is>
      </c>
      <c r="B34" s="11">
        <f>SUMIF(Expenses!C$6:C$1005,A34,Expenses!D$6:D$1005)</f>
        <v/>
      </c>
      <c r="C34" s="61">
        <f>SUMIF(Expenses!C$6:C$1005,A34,Expenses!F$6:F$1005)</f>
        <v/>
      </c>
      <c r="D34" s="14" t="inlineStr">
        <is>
          <t>N/A</t>
        </is>
      </c>
      <c r="E34" s="57">
        <f>IF($B$10=0,"",B34/SUM($B$10:$B$35))</f>
        <v/>
      </c>
    </row>
    <row r="35" ht="18" customHeight="1">
      <c r="A35" s="19" t="inlineStr">
        <is>
          <t>Personal (Non-deductible)</t>
        </is>
      </c>
      <c r="B35" s="21">
        <f>SUMIF(Expenses!C$6:C$1005,A35,Expenses!D$6:D$1005)</f>
        <v/>
      </c>
      <c r="C35" s="58">
        <f>SUMIF(Expenses!C$6:C$1005,A35,Expenses!F$6:F$1005)</f>
        <v/>
      </c>
      <c r="D35" s="22" t="inlineStr">
        <is>
          <t>N/A</t>
        </is>
      </c>
      <c r="E35" s="59">
        <f>IF($B$10=0,"",B35/SUM($B$10:$B$35))</f>
        <v/>
      </c>
    </row>
    <row r="36" ht="22" customHeight="1">
      <c r="A36" s="62" t="inlineStr">
        <is>
          <t>GRAND TOTAL</t>
        </is>
      </c>
      <c r="B36" s="63">
        <f>SUM(B10:B35)</f>
        <v/>
      </c>
      <c r="C36" s="63">
        <f>SUM(C10:C35)</f>
        <v/>
      </c>
      <c r="D36" s="29" t="n"/>
      <c r="E36" s="29" t="n"/>
    </row>
    <row r="39" ht="22" customHeight="1">
      <c r="A39" s="27" t="inlineStr">
        <is>
          <t>Monthly Expense Summary</t>
        </is>
      </c>
    </row>
    <row r="40" ht="20" customHeight="1">
      <c r="A40" s="56" t="inlineStr">
        <is>
          <t>Month</t>
        </is>
      </c>
      <c r="B40" s="56" t="inlineStr">
        <is>
          <t>Total Spent ($)</t>
        </is>
      </c>
      <c r="C40" s="56" t="inlineStr">
        <is>
          <t>Deductible ($)</t>
        </is>
      </c>
      <c r="D40" s="56" t="inlineStr">
        <is>
          <t># Entries</t>
        </is>
      </c>
      <c r="E40" s="56" t="inlineStr">
        <is>
          <t>Avg per Entry ($)</t>
        </is>
      </c>
    </row>
    <row r="41" ht="18" customHeight="1">
      <c r="A41" s="33" t="inlineStr">
        <is>
          <t>Jan</t>
        </is>
      </c>
      <c r="B41" s="11">
        <f>SUMIF(Expenses!J$6:J$1005,A41,Expenses!D$6:D$1005)</f>
        <v/>
      </c>
      <c r="C41" s="13">
        <f>SUMIF(Expenses!J$6:J$1005,A41,Expenses!F$6:F$1005)</f>
        <v/>
      </c>
      <c r="D41" s="64">
        <f>COUNTIF(Expenses!J$6:J$1005,A41)</f>
        <v/>
      </c>
      <c r="E41" s="65">
        <f>IF(D41=0,"",B41/D41)</f>
        <v/>
      </c>
    </row>
    <row r="42" ht="18" customHeight="1">
      <c r="A42" s="36" t="inlineStr">
        <is>
          <t>Feb</t>
        </is>
      </c>
      <c r="B42" s="21">
        <f>SUMIF(Expenses!J$6:J$1005,A42,Expenses!D$6:D$1005)</f>
        <v/>
      </c>
      <c r="C42" s="26">
        <f>SUMIF(Expenses!J$6:J$1005,A42,Expenses!F$6:F$1005)</f>
        <v/>
      </c>
      <c r="D42" s="66">
        <f>COUNTIF(Expenses!J$6:J$1005,A42)</f>
        <v/>
      </c>
      <c r="E42" s="67">
        <f>IF(D42=0,"",B42/D42)</f>
        <v/>
      </c>
    </row>
    <row r="43" ht="18" customHeight="1">
      <c r="A43" s="33" t="inlineStr">
        <is>
          <t>Mar</t>
        </is>
      </c>
      <c r="B43" s="11">
        <f>SUMIF(Expenses!J$6:J$1005,A43,Expenses!D$6:D$1005)</f>
        <v/>
      </c>
      <c r="C43" s="13">
        <f>SUMIF(Expenses!J$6:J$1005,A43,Expenses!F$6:F$1005)</f>
        <v/>
      </c>
      <c r="D43" s="64">
        <f>COUNTIF(Expenses!J$6:J$1005,A43)</f>
        <v/>
      </c>
      <c r="E43" s="65">
        <f>IF(D43=0,"",B43/D43)</f>
        <v/>
      </c>
    </row>
    <row r="44" ht="18" customHeight="1">
      <c r="A44" s="36" t="inlineStr">
        <is>
          <t>Apr</t>
        </is>
      </c>
      <c r="B44" s="21">
        <f>SUMIF(Expenses!J$6:J$1005,A44,Expenses!D$6:D$1005)</f>
        <v/>
      </c>
      <c r="C44" s="26">
        <f>SUMIF(Expenses!J$6:J$1005,A44,Expenses!F$6:F$1005)</f>
        <v/>
      </c>
      <c r="D44" s="66">
        <f>COUNTIF(Expenses!J$6:J$1005,A44)</f>
        <v/>
      </c>
      <c r="E44" s="67">
        <f>IF(D44=0,"",B44/D44)</f>
        <v/>
      </c>
    </row>
    <row r="45" ht="18" customHeight="1">
      <c r="A45" s="33" t="inlineStr">
        <is>
          <t>May</t>
        </is>
      </c>
      <c r="B45" s="11">
        <f>SUMIF(Expenses!J$6:J$1005,A45,Expenses!D$6:D$1005)</f>
        <v/>
      </c>
      <c r="C45" s="13">
        <f>SUMIF(Expenses!J$6:J$1005,A45,Expenses!F$6:F$1005)</f>
        <v/>
      </c>
      <c r="D45" s="64">
        <f>COUNTIF(Expenses!J$6:J$1005,A45)</f>
        <v/>
      </c>
      <c r="E45" s="65">
        <f>IF(D45=0,"",B45/D45)</f>
        <v/>
      </c>
    </row>
    <row r="46" ht="18" customHeight="1">
      <c r="A46" s="36" t="inlineStr">
        <is>
          <t>Jun</t>
        </is>
      </c>
      <c r="B46" s="21">
        <f>SUMIF(Expenses!J$6:J$1005,A46,Expenses!D$6:D$1005)</f>
        <v/>
      </c>
      <c r="C46" s="26">
        <f>SUMIF(Expenses!J$6:J$1005,A46,Expenses!F$6:F$1005)</f>
        <v/>
      </c>
      <c r="D46" s="66">
        <f>COUNTIF(Expenses!J$6:J$1005,A46)</f>
        <v/>
      </c>
      <c r="E46" s="67">
        <f>IF(D46=0,"",B46/D46)</f>
        <v/>
      </c>
    </row>
    <row r="47" ht="18" customHeight="1">
      <c r="A47" s="33" t="inlineStr">
        <is>
          <t>Jul</t>
        </is>
      </c>
      <c r="B47" s="11">
        <f>SUMIF(Expenses!J$6:J$1005,A47,Expenses!D$6:D$1005)</f>
        <v/>
      </c>
      <c r="C47" s="13">
        <f>SUMIF(Expenses!J$6:J$1005,A47,Expenses!F$6:F$1005)</f>
        <v/>
      </c>
      <c r="D47" s="64">
        <f>COUNTIF(Expenses!J$6:J$1005,A47)</f>
        <v/>
      </c>
      <c r="E47" s="65">
        <f>IF(D47=0,"",B47/D47)</f>
        <v/>
      </c>
    </row>
    <row r="48" ht="18" customHeight="1">
      <c r="A48" s="36" t="inlineStr">
        <is>
          <t>Aug</t>
        </is>
      </c>
      <c r="B48" s="21">
        <f>SUMIF(Expenses!J$6:J$1005,A48,Expenses!D$6:D$1005)</f>
        <v/>
      </c>
      <c r="C48" s="26">
        <f>SUMIF(Expenses!J$6:J$1005,A48,Expenses!F$6:F$1005)</f>
        <v/>
      </c>
      <c r="D48" s="66">
        <f>COUNTIF(Expenses!J$6:J$1005,A48)</f>
        <v/>
      </c>
      <c r="E48" s="67">
        <f>IF(D48=0,"",B48/D48)</f>
        <v/>
      </c>
    </row>
    <row r="49" ht="18" customHeight="1">
      <c r="A49" s="33" t="inlineStr">
        <is>
          <t>Sep</t>
        </is>
      </c>
      <c r="B49" s="11">
        <f>SUMIF(Expenses!J$6:J$1005,A49,Expenses!D$6:D$1005)</f>
        <v/>
      </c>
      <c r="C49" s="13">
        <f>SUMIF(Expenses!J$6:J$1005,A49,Expenses!F$6:F$1005)</f>
        <v/>
      </c>
      <c r="D49" s="64">
        <f>COUNTIF(Expenses!J$6:J$1005,A49)</f>
        <v/>
      </c>
      <c r="E49" s="65">
        <f>IF(D49=0,"",B49/D49)</f>
        <v/>
      </c>
    </row>
    <row r="50" ht="18" customHeight="1">
      <c r="A50" s="36" t="inlineStr">
        <is>
          <t>Oct</t>
        </is>
      </c>
      <c r="B50" s="21">
        <f>SUMIF(Expenses!J$6:J$1005,A50,Expenses!D$6:D$1005)</f>
        <v/>
      </c>
      <c r="C50" s="26">
        <f>SUMIF(Expenses!J$6:J$1005,A50,Expenses!F$6:F$1005)</f>
        <v/>
      </c>
      <c r="D50" s="66">
        <f>COUNTIF(Expenses!J$6:J$1005,A50)</f>
        <v/>
      </c>
      <c r="E50" s="67">
        <f>IF(D50=0,"",B50/D50)</f>
        <v/>
      </c>
    </row>
    <row r="51" ht="18" customHeight="1">
      <c r="A51" s="33" t="inlineStr">
        <is>
          <t>Nov</t>
        </is>
      </c>
      <c r="B51" s="11">
        <f>SUMIF(Expenses!J$6:J$1005,A51,Expenses!D$6:D$1005)</f>
        <v/>
      </c>
      <c r="C51" s="13">
        <f>SUMIF(Expenses!J$6:J$1005,A51,Expenses!F$6:F$1005)</f>
        <v/>
      </c>
      <c r="D51" s="64">
        <f>COUNTIF(Expenses!J$6:J$1005,A51)</f>
        <v/>
      </c>
      <c r="E51" s="65">
        <f>IF(D51=0,"",B51/D51)</f>
        <v/>
      </c>
    </row>
    <row r="52" ht="18" customHeight="1">
      <c r="A52" s="36" t="inlineStr">
        <is>
          <t>Dec</t>
        </is>
      </c>
      <c r="B52" s="21">
        <f>SUMIF(Expenses!J$6:J$1005,A52,Expenses!D$6:D$1005)</f>
        <v/>
      </c>
      <c r="C52" s="26">
        <f>SUMIF(Expenses!J$6:J$1005,A52,Expenses!F$6:F$1005)</f>
        <v/>
      </c>
      <c r="D52" s="66">
        <f>COUNTIF(Expenses!J$6:J$1005,A52)</f>
        <v/>
      </c>
      <c r="E52" s="67">
        <f>IF(D52=0,"",B52/D52)</f>
        <v/>
      </c>
    </row>
    <row r="53" ht="22" customHeight="1">
      <c r="A53" s="62" t="inlineStr">
        <is>
          <t>YEAR TOTAL</t>
        </is>
      </c>
      <c r="B53" s="63">
        <f>SUM(B41:B52)</f>
        <v/>
      </c>
      <c r="C53" s="63">
        <f>SUM(C41:C52)</f>
        <v/>
      </c>
      <c r="D53" s="68">
        <f>SUM(D41:D52)</f>
        <v/>
      </c>
      <c r="E53" s="29" t="n"/>
    </row>
    <row r="55" ht="28" customHeight="1">
      <c r="A55" s="30" t="inlineStr">
        <is>
          <t>💡 Receipt Sync scans receipts and auto-fills this tracker for you. No manual entry. Try it free → receiptsync.net</t>
        </is>
      </c>
    </row>
  </sheetData>
  <mergeCells count="15">
    <mergeCell ref="A39:E39"/>
    <mergeCell ref="A2:L2"/>
    <mergeCell ref="A55:E55"/>
    <mergeCell ref="D5:F6"/>
    <mergeCell ref="A5:C6"/>
    <mergeCell ref="G5:I6"/>
    <mergeCell ref="A1:L1"/>
    <mergeCell ref="D4:F4"/>
    <mergeCell ref="A36"/>
    <mergeCell ref="A53"/>
    <mergeCell ref="J5:L6"/>
    <mergeCell ref="G4:I4"/>
    <mergeCell ref="J4:L4"/>
    <mergeCell ref="A8:E8"/>
    <mergeCell ref="A4:C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2026-06-20T09:03:42Z</dcterms:created>
  <dcterms:modified xmlns:dcterms="http://purl.org/dc/terms/" xmlns:xsi="http://www.w3.org/2001/XMLSchema-instance" xsi:type="dcterms:W3CDTF">2026-06-20T09:03:45Z</dcterms:modified>
</cp:coreProperties>
</file>